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Q:\HMNRSC\RFP\Workforce Solutions Operations\Workforce Solutions System 2018-2021\2018-2021 RFP Documents\System Resources\"/>
    </mc:Choice>
  </mc:AlternateContent>
  <bookViews>
    <workbookView xWindow="0" yWindow="0" windowWidth="28800" windowHeight="11910" tabRatio="703"/>
  </bookViews>
  <sheets>
    <sheet name="PY17 Board" sheetId="1" r:id="rId1"/>
    <sheet name="Board Definitions" sheetId="3" state="hidden" r:id="rId2"/>
    <sheet name="AEL" sheetId="16" state="hidden" r:id="rId3"/>
    <sheet name="Contractor" sheetId="17" r:id="rId4"/>
    <sheet name="Office" sheetId="20" r:id="rId5"/>
  </sheets>
  <definedNames>
    <definedName name="_xlnm.Print_Area" localSheetId="0">'PY17 Board'!$A$1:$D$84</definedName>
    <definedName name="_xlnm.Print_Titles" localSheetId="3">Contractor!$B:$F,Contractor!$6:$6</definedName>
    <definedName name="Z_36BD0CD2_41A8_4304_8710_606B22DCEB7F_.wvu.Cols" localSheetId="0" hidden="1">'PY17 Board'!$A:$A</definedName>
    <definedName name="Z_36BD0CD2_41A8_4304_8710_606B22DCEB7F_.wvu.PrintArea" localSheetId="0" hidden="1">'PY17 Board'!$B$1:$D$70</definedName>
  </definedNames>
  <calcPr calcId="171027"/>
  <customWorkbookViews>
    <customWorkbookView name="spadoni - Personal View" guid="{36BD0CD2-41A8-4304-8710-606B22DCEB7F}" mergeInterval="0" personalView="1" maximized="1" xWindow="1" yWindow="1" windowWidth="1280" windowHeight="752" activeSheetId="1"/>
  </customWorkbookViews>
</workbook>
</file>

<file path=xl/calcChain.xml><?xml version="1.0" encoding="utf-8"?>
<calcChain xmlns="http://schemas.openxmlformats.org/spreadsheetml/2006/main">
  <c r="B59" i="20" l="1"/>
  <c r="C59" i="20"/>
  <c r="D59" i="20"/>
  <c r="E59" i="20"/>
  <c r="F59" i="20"/>
  <c r="B60" i="20"/>
  <c r="F60" i="20"/>
  <c r="B61" i="20"/>
  <c r="F61" i="20"/>
  <c r="B62" i="20"/>
  <c r="C62" i="20"/>
  <c r="D62" i="20"/>
  <c r="E62" i="20"/>
  <c r="F62" i="20"/>
  <c r="B63" i="20"/>
  <c r="F63" i="20"/>
  <c r="B64" i="20"/>
  <c r="F64" i="20"/>
  <c r="B75" i="17"/>
  <c r="C75" i="17"/>
  <c r="D75" i="17"/>
  <c r="E75" i="17"/>
  <c r="F75" i="17"/>
  <c r="B76" i="17"/>
  <c r="F76" i="17"/>
  <c r="B77" i="17"/>
  <c r="F77" i="17"/>
  <c r="B78" i="17"/>
  <c r="C78" i="17"/>
  <c r="D78" i="17"/>
  <c r="E78" i="17"/>
  <c r="F78" i="17"/>
  <c r="B79" i="17"/>
  <c r="F79" i="17"/>
  <c r="B80" i="17"/>
  <c r="F80" i="17"/>
  <c r="AE53" i="20"/>
  <c r="AD53" i="20"/>
  <c r="AC53" i="20"/>
  <c r="AB53" i="20"/>
  <c r="AA53" i="20"/>
  <c r="Z53" i="20"/>
  <c r="Y53" i="20"/>
  <c r="X53" i="20"/>
  <c r="W53" i="20"/>
  <c r="V53" i="20"/>
  <c r="U53" i="20"/>
  <c r="T53" i="20"/>
  <c r="S53" i="20"/>
  <c r="R53" i="20"/>
  <c r="Q53" i="20"/>
  <c r="P53" i="20"/>
  <c r="O53" i="20"/>
  <c r="N53" i="20"/>
  <c r="M53" i="20"/>
  <c r="L53" i="20"/>
  <c r="K53" i="20"/>
  <c r="J53" i="20"/>
  <c r="I53" i="20"/>
  <c r="H53" i="20"/>
  <c r="AE50" i="20"/>
  <c r="AD50" i="20"/>
  <c r="AC50" i="20"/>
  <c r="AB50" i="20"/>
  <c r="AA50" i="20"/>
  <c r="Z50" i="20"/>
  <c r="Y50" i="20"/>
  <c r="X50" i="20"/>
  <c r="W50" i="20"/>
  <c r="V50" i="20"/>
  <c r="U50" i="20"/>
  <c r="T50" i="20"/>
  <c r="S50" i="20"/>
  <c r="R50" i="20"/>
  <c r="Q50" i="20"/>
  <c r="P50" i="20"/>
  <c r="O50" i="20"/>
  <c r="N50" i="20"/>
  <c r="M50" i="20"/>
  <c r="L50" i="20"/>
  <c r="K50" i="20"/>
  <c r="J50" i="20"/>
  <c r="I50" i="20"/>
  <c r="H50" i="20"/>
  <c r="AE47" i="20"/>
  <c r="AD47" i="20"/>
  <c r="AC47" i="20"/>
  <c r="AB47" i="20"/>
  <c r="AA47" i="20"/>
  <c r="Z47" i="20"/>
  <c r="Y47" i="20"/>
  <c r="X47" i="20"/>
  <c r="W47" i="20"/>
  <c r="V47" i="20"/>
  <c r="U47" i="20"/>
  <c r="T47" i="20"/>
  <c r="S47" i="20"/>
  <c r="R47" i="20"/>
  <c r="Q47" i="20"/>
  <c r="P47" i="20"/>
  <c r="O47" i="20"/>
  <c r="N47" i="20"/>
  <c r="M47" i="20"/>
  <c r="L47" i="20"/>
  <c r="K47" i="20"/>
  <c r="J47" i="20"/>
  <c r="I47" i="20"/>
  <c r="H47" i="20"/>
  <c r="G53" i="20"/>
  <c r="G50" i="20"/>
  <c r="G47" i="20"/>
  <c r="AE41" i="20"/>
  <c r="AD41" i="20"/>
  <c r="AC41" i="20"/>
  <c r="AB41" i="20"/>
  <c r="AA41" i="20"/>
  <c r="Z41" i="20"/>
  <c r="Y41" i="20"/>
  <c r="X41" i="20"/>
  <c r="W41" i="20"/>
  <c r="V41" i="20"/>
  <c r="U41" i="20"/>
  <c r="T41" i="20"/>
  <c r="S41" i="20"/>
  <c r="R41" i="20"/>
  <c r="Q41" i="20"/>
  <c r="P41" i="20"/>
  <c r="O41" i="20"/>
  <c r="N41" i="20"/>
  <c r="M41" i="20"/>
  <c r="L41" i="20"/>
  <c r="K41" i="20"/>
  <c r="J41" i="20"/>
  <c r="I41" i="20"/>
  <c r="H41" i="20"/>
  <c r="G41"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B47" i="20"/>
  <c r="C47" i="20"/>
  <c r="D47" i="20"/>
  <c r="E47" i="20"/>
  <c r="B48" i="20"/>
  <c r="F48" i="20"/>
  <c r="B49" i="20"/>
  <c r="F49" i="20"/>
  <c r="B50" i="20"/>
  <c r="C50" i="20"/>
  <c r="D50" i="20"/>
  <c r="E50" i="20"/>
  <c r="B51" i="20"/>
  <c r="F51" i="20"/>
  <c r="B52" i="20"/>
  <c r="F52" i="20"/>
  <c r="B53" i="20"/>
  <c r="C53" i="20"/>
  <c r="D53" i="20"/>
  <c r="E53" i="20"/>
  <c r="B54" i="20"/>
  <c r="F54" i="20"/>
  <c r="B55" i="20"/>
  <c r="F55" i="20"/>
  <c r="B63" i="17"/>
  <c r="C63" i="17"/>
  <c r="D63" i="17"/>
  <c r="E63" i="17"/>
  <c r="B64" i="17"/>
  <c r="F64" i="17"/>
  <c r="B65" i="17"/>
  <c r="F65" i="17"/>
  <c r="B66" i="17"/>
  <c r="C66" i="17"/>
  <c r="D66" i="17"/>
  <c r="E66" i="17"/>
  <c r="B67" i="17"/>
  <c r="F67" i="17"/>
  <c r="B68" i="17"/>
  <c r="F68" i="17"/>
  <c r="B69" i="17"/>
  <c r="C69" i="17"/>
  <c r="D69" i="17"/>
  <c r="E69" i="17"/>
  <c r="B70" i="17"/>
  <c r="F70" i="17"/>
  <c r="B71" i="17"/>
  <c r="F71" i="17"/>
  <c r="F53" i="20"/>
  <c r="F50" i="20"/>
  <c r="F47" i="20"/>
  <c r="B35" i="20"/>
  <c r="C35" i="20"/>
  <c r="D35" i="20"/>
  <c r="E35" i="20"/>
  <c r="B36" i="20"/>
  <c r="F36" i="20"/>
  <c r="B37" i="20"/>
  <c r="F37" i="20"/>
  <c r="B38" i="20"/>
  <c r="C38" i="20"/>
  <c r="D38" i="20"/>
  <c r="E38" i="20"/>
  <c r="B39" i="20"/>
  <c r="F39" i="20"/>
  <c r="B40" i="20"/>
  <c r="F40" i="20"/>
  <c r="B41" i="20"/>
  <c r="C41" i="20"/>
  <c r="D41" i="20"/>
  <c r="E41" i="20"/>
  <c r="B42" i="20"/>
  <c r="F42" i="20"/>
  <c r="B43" i="20"/>
  <c r="F43" i="20"/>
  <c r="B57" i="17"/>
  <c r="C57" i="17"/>
  <c r="D57" i="17"/>
  <c r="E57" i="17"/>
  <c r="B58" i="17"/>
  <c r="F58" i="17"/>
  <c r="B59" i="17"/>
  <c r="F59" i="17"/>
  <c r="F57" i="17"/>
  <c r="B54" i="17"/>
  <c r="C54" i="17"/>
  <c r="D54" i="17"/>
  <c r="E54" i="17"/>
  <c r="B55" i="17"/>
  <c r="F55" i="17"/>
  <c r="B56" i="17"/>
  <c r="F56" i="17"/>
  <c r="F54" i="17"/>
  <c r="B51" i="17"/>
  <c r="C51" i="17"/>
  <c r="D51" i="17"/>
  <c r="E51" i="17"/>
  <c r="B52" i="17"/>
  <c r="F52" i="17"/>
  <c r="B53" i="17"/>
  <c r="F53" i="17"/>
  <c r="F51" i="17"/>
  <c r="F69" i="17" l="1"/>
  <c r="F66" i="17"/>
  <c r="F63" i="17"/>
  <c r="F41" i="20"/>
  <c r="F38" i="20"/>
  <c r="F35" i="20"/>
  <c r="F97" i="17"/>
  <c r="S24" i="20" l="1"/>
  <c r="O118" i="17" l="1"/>
  <c r="AB12" i="20" l="1"/>
  <c r="H84" i="17" l="1"/>
  <c r="G84" i="17"/>
  <c r="H81" i="17"/>
  <c r="G81" i="17"/>
  <c r="H60" i="17"/>
  <c r="H48" i="17"/>
  <c r="G60" i="17"/>
  <c r="G48" i="17"/>
  <c r="B74" i="20" l="1"/>
  <c r="C74" i="20"/>
  <c r="D74" i="20"/>
  <c r="E74" i="20"/>
  <c r="B75" i="20"/>
  <c r="F75" i="20"/>
  <c r="B76" i="20"/>
  <c r="F76" i="20"/>
  <c r="F74" i="20"/>
  <c r="AC12" i="20" l="1"/>
  <c r="I8" i="17" l="1"/>
  <c r="D81" i="20" l="1"/>
  <c r="C24" i="20" l="1"/>
  <c r="D24" i="20"/>
  <c r="E24" i="20"/>
  <c r="C21" i="20"/>
  <c r="D21" i="20"/>
  <c r="E21" i="20"/>
  <c r="F155" i="17" l="1"/>
  <c r="D98" i="17" l="1"/>
  <c r="F154" i="17" l="1"/>
  <c r="D154" i="17"/>
  <c r="E154" i="17"/>
  <c r="C70" i="1"/>
  <c r="C154" i="17" s="1"/>
  <c r="AE68" i="20" l="1"/>
  <c r="AD68" i="20"/>
  <c r="AC68" i="20"/>
  <c r="AB68" i="20"/>
  <c r="AA68" i="20"/>
  <c r="Z68" i="20"/>
  <c r="Y68" i="20"/>
  <c r="X68" i="20"/>
  <c r="W68" i="20"/>
  <c r="V68" i="20"/>
  <c r="U68" i="20"/>
  <c r="T68" i="20"/>
  <c r="S68" i="20"/>
  <c r="R68" i="20"/>
  <c r="Q68" i="20"/>
  <c r="P68" i="20"/>
  <c r="O68" i="20"/>
  <c r="N68" i="20"/>
  <c r="M68" i="20"/>
  <c r="L68" i="20"/>
  <c r="K68" i="20"/>
  <c r="J68" i="20"/>
  <c r="I68" i="20"/>
  <c r="H68" i="20"/>
  <c r="G68" i="20"/>
  <c r="AE65" i="20"/>
  <c r="AD65" i="20"/>
  <c r="AC65" i="20"/>
  <c r="AB65" i="20"/>
  <c r="AA65" i="20"/>
  <c r="Z65" i="20"/>
  <c r="Y65" i="20"/>
  <c r="X65" i="20"/>
  <c r="W65" i="20"/>
  <c r="V65" i="20"/>
  <c r="U65" i="20"/>
  <c r="T65" i="20"/>
  <c r="S65" i="20"/>
  <c r="R65" i="20"/>
  <c r="Q65" i="20"/>
  <c r="P65" i="20"/>
  <c r="O65" i="20"/>
  <c r="N65" i="20"/>
  <c r="M65" i="20"/>
  <c r="L65" i="20"/>
  <c r="K65" i="20"/>
  <c r="J65" i="20"/>
  <c r="I65" i="20"/>
  <c r="H65" i="20"/>
  <c r="G65" i="20"/>
  <c r="AE56" i="20"/>
  <c r="AD56" i="20"/>
  <c r="AC56" i="20"/>
  <c r="AB56" i="20"/>
  <c r="AA56" i="20"/>
  <c r="Z56" i="20"/>
  <c r="Y56" i="20"/>
  <c r="X56" i="20"/>
  <c r="W56" i="20"/>
  <c r="V56" i="20"/>
  <c r="U56" i="20"/>
  <c r="T56" i="20"/>
  <c r="S56" i="20"/>
  <c r="R56" i="20"/>
  <c r="Q56" i="20"/>
  <c r="P56" i="20"/>
  <c r="O56" i="20"/>
  <c r="N56" i="20"/>
  <c r="M56" i="20"/>
  <c r="L56" i="20"/>
  <c r="K56" i="20"/>
  <c r="J56" i="20"/>
  <c r="I56" i="20"/>
  <c r="H56" i="20"/>
  <c r="G56"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B32" i="20"/>
  <c r="C32" i="20"/>
  <c r="D32" i="20"/>
  <c r="E32" i="20"/>
  <c r="F32" i="20"/>
  <c r="B33" i="20"/>
  <c r="F33" i="20"/>
  <c r="B34" i="20"/>
  <c r="F34" i="20"/>
  <c r="B44" i="20"/>
  <c r="C44" i="20"/>
  <c r="D44" i="20"/>
  <c r="E44" i="20"/>
  <c r="F44" i="20"/>
  <c r="B45" i="20"/>
  <c r="F45" i="20"/>
  <c r="B46" i="20"/>
  <c r="F46" i="20"/>
  <c r="B56" i="20"/>
  <c r="C56" i="20"/>
  <c r="D56" i="20"/>
  <c r="E56" i="20"/>
  <c r="F56" i="20"/>
  <c r="B57" i="20"/>
  <c r="F57" i="20"/>
  <c r="B58" i="20"/>
  <c r="F58" i="20"/>
  <c r="B65" i="20"/>
  <c r="C65" i="20"/>
  <c r="D65" i="20"/>
  <c r="E65" i="20"/>
  <c r="F65" i="20"/>
  <c r="B66" i="20"/>
  <c r="F66" i="20"/>
  <c r="B67" i="20"/>
  <c r="F67" i="20"/>
  <c r="B68" i="20"/>
  <c r="C68" i="20"/>
  <c r="D68" i="20"/>
  <c r="E68" i="20"/>
  <c r="F68" i="20"/>
  <c r="B69" i="20"/>
  <c r="F69" i="20"/>
  <c r="B70" i="20"/>
  <c r="F70" i="20"/>
  <c r="B71" i="20"/>
  <c r="C71" i="20"/>
  <c r="D71" i="20"/>
  <c r="E71" i="20"/>
  <c r="F71" i="20"/>
  <c r="B72" i="20"/>
  <c r="F72" i="20"/>
  <c r="B73" i="20"/>
  <c r="F73" i="20"/>
  <c r="B87" i="17"/>
  <c r="C87" i="17"/>
  <c r="D87" i="17"/>
  <c r="E87" i="17"/>
  <c r="F87" i="17"/>
  <c r="B88" i="17"/>
  <c r="F88" i="17"/>
  <c r="B89" i="17"/>
  <c r="F89" i="17"/>
  <c r="B90" i="17"/>
  <c r="C90" i="17"/>
  <c r="D90" i="17"/>
  <c r="E90" i="17"/>
  <c r="F90" i="17"/>
  <c r="B91" i="17"/>
  <c r="F91" i="17"/>
  <c r="B92" i="17"/>
  <c r="F92" i="17"/>
  <c r="B48" i="17"/>
  <c r="C48" i="17"/>
  <c r="D48" i="17"/>
  <c r="E48" i="17"/>
  <c r="F48" i="17"/>
  <c r="B49" i="17"/>
  <c r="F49" i="17"/>
  <c r="B50" i="17"/>
  <c r="F50" i="17"/>
  <c r="B60" i="17"/>
  <c r="C60" i="17"/>
  <c r="D60" i="17"/>
  <c r="E60" i="17"/>
  <c r="F60" i="17"/>
  <c r="B61" i="17"/>
  <c r="F61" i="17"/>
  <c r="B62" i="17"/>
  <c r="F62" i="17"/>
  <c r="B72" i="17"/>
  <c r="C72" i="17"/>
  <c r="D72" i="17"/>
  <c r="E72" i="17"/>
  <c r="F72" i="17"/>
  <c r="B73" i="17"/>
  <c r="F73" i="17"/>
  <c r="B74" i="17"/>
  <c r="F74" i="17"/>
  <c r="B81" i="17"/>
  <c r="C81" i="17"/>
  <c r="D81" i="17"/>
  <c r="E81" i="17"/>
  <c r="F81" i="17"/>
  <c r="B82" i="17"/>
  <c r="F82" i="17"/>
  <c r="B83" i="17"/>
  <c r="F83" i="17"/>
  <c r="B84" i="17"/>
  <c r="C84" i="17"/>
  <c r="D84" i="17"/>
  <c r="E84" i="17"/>
  <c r="F84" i="17"/>
  <c r="B85" i="17"/>
  <c r="F85" i="17"/>
  <c r="B86" i="17"/>
  <c r="F86" i="17"/>
  <c r="F98" i="17" l="1"/>
  <c r="D108" i="17"/>
  <c r="D105" i="17"/>
  <c r="D96" i="17" l="1"/>
  <c r="U142" i="17" l="1"/>
  <c r="T142" i="17"/>
  <c r="S142" i="17"/>
  <c r="R142" i="17"/>
  <c r="Q142" i="17"/>
  <c r="P142" i="17"/>
  <c r="O142" i="17"/>
  <c r="U139" i="17"/>
  <c r="T139" i="17"/>
  <c r="S139" i="17"/>
  <c r="R139" i="17"/>
  <c r="Q139" i="17"/>
  <c r="P139" i="17"/>
  <c r="O139" i="17"/>
  <c r="U136" i="17"/>
  <c r="T136" i="17"/>
  <c r="S136" i="17"/>
  <c r="R136" i="17"/>
  <c r="Q136" i="17"/>
  <c r="P136" i="17"/>
  <c r="O136" i="17"/>
  <c r="U133" i="17"/>
  <c r="T133" i="17"/>
  <c r="S133" i="17"/>
  <c r="R133" i="17"/>
  <c r="Q133" i="17"/>
  <c r="P133" i="17"/>
  <c r="O133" i="17"/>
  <c r="U130" i="17"/>
  <c r="T130" i="17"/>
  <c r="S130" i="17"/>
  <c r="R130" i="17"/>
  <c r="Q130" i="17"/>
  <c r="P130" i="17"/>
  <c r="O130" i="17"/>
  <c r="U127" i="17"/>
  <c r="T127" i="17"/>
  <c r="S127" i="17"/>
  <c r="R127" i="17"/>
  <c r="Q127" i="17"/>
  <c r="P127" i="17"/>
  <c r="O127" i="17"/>
  <c r="U124" i="17"/>
  <c r="T124" i="17"/>
  <c r="S124" i="17"/>
  <c r="R124" i="17"/>
  <c r="Q124" i="17"/>
  <c r="P124" i="17"/>
  <c r="O124" i="17"/>
  <c r="U121" i="17"/>
  <c r="T121" i="17"/>
  <c r="S121" i="17"/>
  <c r="R121" i="17"/>
  <c r="Q121" i="17"/>
  <c r="P121" i="17"/>
  <c r="O121" i="17"/>
  <c r="U118" i="17"/>
  <c r="T118" i="17"/>
  <c r="S118" i="17"/>
  <c r="R118" i="17"/>
  <c r="Q118" i="17"/>
  <c r="P118" i="17"/>
  <c r="U115" i="17"/>
  <c r="T115" i="17"/>
  <c r="S115" i="17"/>
  <c r="R115" i="17"/>
  <c r="Q115" i="17"/>
  <c r="P115" i="17"/>
  <c r="O115" i="17"/>
  <c r="U112" i="17"/>
  <c r="T112" i="17"/>
  <c r="S112" i="17"/>
  <c r="R112" i="17"/>
  <c r="Q112" i="17"/>
  <c r="P112" i="17"/>
  <c r="O112" i="17"/>
  <c r="E112" i="17" l="1"/>
  <c r="F10" i="20" l="1"/>
  <c r="F11" i="20"/>
  <c r="F151" i="17" l="1"/>
  <c r="AE21" i="20" l="1"/>
  <c r="F153" i="17" l="1"/>
  <c r="T184" i="17" l="1"/>
  <c r="R184" i="17"/>
  <c r="AD77" i="20" l="1"/>
  <c r="AD74" i="20"/>
  <c r="AD71" i="20"/>
  <c r="AD24" i="20"/>
  <c r="AD21" i="20"/>
  <c r="AD18" i="20"/>
  <c r="AD15" i="20"/>
  <c r="AD12" i="20"/>
  <c r="AD9" i="20"/>
  <c r="AD8" i="20"/>
  <c r="AD6" i="20" s="1"/>
  <c r="AD3" i="20"/>
  <c r="H16" i="17"/>
  <c r="D152" i="17" l="1"/>
  <c r="E152" i="17"/>
  <c r="C69" i="1"/>
  <c r="C152" i="17" s="1"/>
  <c r="F46" i="17" l="1"/>
  <c r="D142" i="17" l="1"/>
  <c r="D139" i="17"/>
  <c r="D136" i="17"/>
  <c r="D133" i="17"/>
  <c r="D130" i="17"/>
  <c r="D127" i="17"/>
  <c r="D124" i="17"/>
  <c r="D121" i="17"/>
  <c r="D115" i="17"/>
  <c r="D112" i="17"/>
  <c r="C112" i="17" l="1"/>
  <c r="C181" i="17" l="1"/>
  <c r="C165" i="17"/>
  <c r="C167" i="17"/>
  <c r="C169" i="17"/>
  <c r="C171" i="17"/>
  <c r="C173" i="17"/>
  <c r="C175" i="17"/>
  <c r="C163" i="17"/>
  <c r="C157" i="17"/>
  <c r="C121" i="17"/>
  <c r="C159" i="17"/>
  <c r="C124" i="17"/>
  <c r="C127" i="17"/>
  <c r="C130" i="17"/>
  <c r="C133" i="17"/>
  <c r="C146" i="17"/>
  <c r="C148" i="17"/>
  <c r="C150" i="17"/>
  <c r="C183" i="17"/>
  <c r="C136" i="17"/>
  <c r="C161" i="17"/>
  <c r="C177" i="17"/>
  <c r="C115" i="17"/>
  <c r="C139" i="17"/>
  <c r="C179" i="17"/>
  <c r="C118" i="17"/>
  <c r="C142" i="17"/>
  <c r="C84" i="1"/>
  <c r="C83" i="1"/>
  <c r="C82" i="1"/>
  <c r="C81" i="1"/>
  <c r="C80" i="1"/>
  <c r="C79" i="1"/>
  <c r="C78" i="1"/>
  <c r="C77" i="1"/>
  <c r="C76" i="1"/>
  <c r="C75" i="1"/>
  <c r="C74" i="1"/>
  <c r="C73" i="1"/>
  <c r="C72" i="1"/>
  <c r="C68" i="1"/>
  <c r="C67" i="1"/>
  <c r="C64" i="1"/>
  <c r="C63" i="1"/>
  <c r="C62" i="1"/>
  <c r="C61" i="1"/>
  <c r="C60" i="1"/>
  <c r="C59" i="1"/>
  <c r="C58" i="1"/>
  <c r="C57" i="1"/>
  <c r="F26" i="17" l="1"/>
  <c r="F4" i="20" l="1"/>
  <c r="F5" i="20"/>
  <c r="E80" i="20" l="1"/>
  <c r="AC74" i="20" l="1"/>
  <c r="F44" i="17" l="1"/>
  <c r="S21" i="20" l="1"/>
  <c r="L12" i="20" l="1"/>
  <c r="F147" i="17" l="1"/>
  <c r="F149" i="17"/>
  <c r="F152" i="17"/>
  <c r="D150" i="17" l="1"/>
  <c r="D146" i="17"/>
  <c r="D148" i="17"/>
  <c r="F94" i="17" l="1"/>
  <c r="F95" i="17"/>
  <c r="E11" i="17"/>
  <c r="K33" i="17" l="1"/>
  <c r="F148" i="17" l="1"/>
  <c r="F103" i="17" l="1"/>
  <c r="F100" i="17"/>
  <c r="F101" i="17"/>
  <c r="F102" i="17"/>
  <c r="AE77" i="20"/>
  <c r="AC77" i="20"/>
  <c r="AB77" i="20"/>
  <c r="AA77" i="20"/>
  <c r="Z77" i="20"/>
  <c r="Y77" i="20"/>
  <c r="X77" i="20"/>
  <c r="W77" i="20"/>
  <c r="V77" i="20"/>
  <c r="U77" i="20"/>
  <c r="T77" i="20"/>
  <c r="S77" i="20"/>
  <c r="R77" i="20"/>
  <c r="Q77" i="20"/>
  <c r="P77" i="20"/>
  <c r="O77" i="20"/>
  <c r="N77" i="20"/>
  <c r="M77" i="20"/>
  <c r="L77" i="20"/>
  <c r="K77" i="20"/>
  <c r="J77" i="20"/>
  <c r="I77" i="20"/>
  <c r="H77" i="20"/>
  <c r="AE74" i="20"/>
  <c r="AB74" i="20"/>
  <c r="AA74" i="20"/>
  <c r="Z74" i="20"/>
  <c r="Y74" i="20"/>
  <c r="X74" i="20"/>
  <c r="W74" i="20"/>
  <c r="V74" i="20"/>
  <c r="U74" i="20"/>
  <c r="T74" i="20"/>
  <c r="S74" i="20"/>
  <c r="R74" i="20"/>
  <c r="Q74" i="20"/>
  <c r="P74" i="20"/>
  <c r="O74" i="20"/>
  <c r="N74" i="20"/>
  <c r="M74" i="20"/>
  <c r="L74" i="20"/>
  <c r="K74" i="20"/>
  <c r="J74" i="20"/>
  <c r="I74" i="20"/>
  <c r="H74" i="20"/>
  <c r="AE71" i="20"/>
  <c r="AC71" i="20"/>
  <c r="AB71" i="20"/>
  <c r="AA71" i="20"/>
  <c r="Z71" i="20"/>
  <c r="Y71" i="20"/>
  <c r="X71" i="20"/>
  <c r="W71" i="20"/>
  <c r="V71" i="20"/>
  <c r="U71" i="20"/>
  <c r="T71" i="20"/>
  <c r="S71" i="20"/>
  <c r="R71" i="20"/>
  <c r="Q71" i="20"/>
  <c r="P71" i="20"/>
  <c r="O71" i="20"/>
  <c r="N71" i="20"/>
  <c r="M71" i="20"/>
  <c r="L71" i="20"/>
  <c r="K71" i="20"/>
  <c r="J71" i="20"/>
  <c r="I71" i="20"/>
  <c r="H71" i="20"/>
  <c r="AE24" i="20"/>
  <c r="AC24" i="20"/>
  <c r="AB24" i="20"/>
  <c r="AA24" i="20"/>
  <c r="Z24" i="20"/>
  <c r="Y24" i="20"/>
  <c r="X24" i="20"/>
  <c r="W24" i="20"/>
  <c r="V24" i="20"/>
  <c r="U24" i="20"/>
  <c r="T24" i="20"/>
  <c r="R24" i="20"/>
  <c r="Q24" i="20"/>
  <c r="P24" i="20"/>
  <c r="O24" i="20"/>
  <c r="N24" i="20"/>
  <c r="M24" i="20"/>
  <c r="L24" i="20"/>
  <c r="K24" i="20"/>
  <c r="J24" i="20"/>
  <c r="I24" i="20"/>
  <c r="H24" i="20"/>
  <c r="AC21" i="20"/>
  <c r="AB21" i="20"/>
  <c r="AA21" i="20"/>
  <c r="Z21" i="20"/>
  <c r="Y21" i="20"/>
  <c r="X21" i="20"/>
  <c r="W21" i="20"/>
  <c r="V21" i="20"/>
  <c r="U21" i="20"/>
  <c r="T21" i="20"/>
  <c r="R21" i="20"/>
  <c r="Q21" i="20"/>
  <c r="P21" i="20"/>
  <c r="O21" i="20"/>
  <c r="N21" i="20"/>
  <c r="M21" i="20"/>
  <c r="L21" i="20"/>
  <c r="K21" i="20"/>
  <c r="J21" i="20"/>
  <c r="I21" i="20"/>
  <c r="H21" i="20"/>
  <c r="AE18" i="20"/>
  <c r="AC18" i="20"/>
  <c r="AB18" i="20"/>
  <c r="AA18" i="20"/>
  <c r="Z18" i="20"/>
  <c r="Y18" i="20"/>
  <c r="X18" i="20"/>
  <c r="W18" i="20"/>
  <c r="V18" i="20"/>
  <c r="U18" i="20"/>
  <c r="T18" i="20"/>
  <c r="S18" i="20"/>
  <c r="R18" i="20"/>
  <c r="Q18" i="20"/>
  <c r="P18" i="20"/>
  <c r="O18" i="20"/>
  <c r="N18" i="20"/>
  <c r="M18" i="20"/>
  <c r="L18" i="20"/>
  <c r="K18" i="20"/>
  <c r="J18" i="20"/>
  <c r="I18" i="20"/>
  <c r="H18" i="20"/>
  <c r="AE15" i="20"/>
  <c r="AC15" i="20"/>
  <c r="AB15" i="20"/>
  <c r="AA15" i="20"/>
  <c r="Z15" i="20"/>
  <c r="Y15" i="20"/>
  <c r="X15" i="20"/>
  <c r="W15" i="20"/>
  <c r="V15" i="20"/>
  <c r="U15" i="20"/>
  <c r="T15" i="20"/>
  <c r="S15" i="20"/>
  <c r="R15" i="20"/>
  <c r="Q15" i="20"/>
  <c r="P15" i="20"/>
  <c r="O15" i="20"/>
  <c r="N15" i="20"/>
  <c r="M15" i="20"/>
  <c r="L15" i="20"/>
  <c r="K15" i="20"/>
  <c r="J15" i="20"/>
  <c r="I15" i="20"/>
  <c r="H15" i="20"/>
  <c r="AE12" i="20"/>
  <c r="AA12" i="20"/>
  <c r="Z12" i="20"/>
  <c r="Y12" i="20"/>
  <c r="X12" i="20"/>
  <c r="W12" i="20"/>
  <c r="V12" i="20"/>
  <c r="U12" i="20"/>
  <c r="T12" i="20"/>
  <c r="S12" i="20"/>
  <c r="R12" i="20"/>
  <c r="Q12" i="20"/>
  <c r="P12" i="20"/>
  <c r="O12" i="20"/>
  <c r="N12" i="20"/>
  <c r="M12" i="20"/>
  <c r="K12" i="20"/>
  <c r="J12" i="20"/>
  <c r="I12" i="20"/>
  <c r="H12" i="20"/>
  <c r="AE9" i="20"/>
  <c r="AC9" i="20"/>
  <c r="AB9" i="20"/>
  <c r="AA9" i="20"/>
  <c r="Z9" i="20"/>
  <c r="Y9" i="20"/>
  <c r="X9" i="20"/>
  <c r="W9" i="20"/>
  <c r="V9" i="20"/>
  <c r="U9" i="20"/>
  <c r="T9" i="20"/>
  <c r="S9" i="20"/>
  <c r="R9" i="20"/>
  <c r="Q9" i="20"/>
  <c r="P9" i="20"/>
  <c r="O9" i="20"/>
  <c r="N9" i="20"/>
  <c r="M9" i="20"/>
  <c r="L9" i="20"/>
  <c r="K9" i="20"/>
  <c r="J9" i="20"/>
  <c r="I9" i="20"/>
  <c r="H9" i="20"/>
  <c r="AE8" i="20"/>
  <c r="AE6" i="20" s="1"/>
  <c r="AC8" i="20"/>
  <c r="AC6" i="20" s="1"/>
  <c r="AB8" i="20"/>
  <c r="AB6" i="20" s="1"/>
  <c r="AA8" i="20"/>
  <c r="AA6" i="20" s="1"/>
  <c r="Z8" i="20"/>
  <c r="Z6" i="20" s="1"/>
  <c r="Y8" i="20"/>
  <c r="Y6" i="20" s="1"/>
  <c r="X8" i="20"/>
  <c r="X6" i="20" s="1"/>
  <c r="W8" i="20"/>
  <c r="W6" i="20" s="1"/>
  <c r="V8" i="20"/>
  <c r="V6" i="20" s="1"/>
  <c r="U8" i="20"/>
  <c r="U6" i="20" s="1"/>
  <c r="T8" i="20"/>
  <c r="T6" i="20" s="1"/>
  <c r="S8" i="20"/>
  <c r="S6" i="20" s="1"/>
  <c r="R8" i="20"/>
  <c r="R6" i="20" s="1"/>
  <c r="Q8" i="20"/>
  <c r="Q6" i="20" s="1"/>
  <c r="P8" i="20"/>
  <c r="P6" i="20" s="1"/>
  <c r="O8" i="20"/>
  <c r="O6" i="20" s="1"/>
  <c r="N8" i="20"/>
  <c r="N6" i="20" s="1"/>
  <c r="M8" i="20"/>
  <c r="M6" i="20" s="1"/>
  <c r="L8" i="20"/>
  <c r="L6" i="20" s="1"/>
  <c r="K8" i="20"/>
  <c r="K6" i="20" s="1"/>
  <c r="J8" i="20"/>
  <c r="J6" i="20" s="1"/>
  <c r="I8" i="20"/>
  <c r="I6" i="20" s="1"/>
  <c r="H8" i="20"/>
  <c r="H6" i="20" s="1"/>
  <c r="AE3" i="20"/>
  <c r="AC3" i="20"/>
  <c r="AB3" i="20"/>
  <c r="AA3" i="20"/>
  <c r="Z3" i="20"/>
  <c r="Y3" i="20"/>
  <c r="X3" i="20"/>
  <c r="W3" i="20"/>
  <c r="V3" i="20"/>
  <c r="U3" i="20"/>
  <c r="T3" i="20"/>
  <c r="S3" i="20"/>
  <c r="R3" i="20"/>
  <c r="Q3" i="20"/>
  <c r="P3" i="20"/>
  <c r="O3" i="20"/>
  <c r="N3" i="20"/>
  <c r="M3" i="20"/>
  <c r="L3" i="20"/>
  <c r="K3" i="20"/>
  <c r="J3" i="20"/>
  <c r="I3" i="20"/>
  <c r="H3" i="20"/>
  <c r="G77" i="20"/>
  <c r="G74" i="20"/>
  <c r="G71" i="20"/>
  <c r="G24" i="20"/>
  <c r="G21" i="20"/>
  <c r="G18" i="20"/>
  <c r="G15" i="20"/>
  <c r="G12" i="20"/>
  <c r="G9" i="20"/>
  <c r="G8" i="20"/>
  <c r="G6" i="20" s="1"/>
  <c r="G3" i="20"/>
  <c r="F80" i="20" l="1"/>
  <c r="E81" i="20"/>
  <c r="F81" i="20"/>
  <c r="E77" i="20"/>
  <c r="F78" i="20"/>
  <c r="F79" i="20"/>
  <c r="E30" i="20"/>
  <c r="E31" i="20"/>
  <c r="E29" i="20"/>
  <c r="F31" i="20"/>
  <c r="F30" i="20"/>
  <c r="F13" i="20"/>
  <c r="F14" i="20"/>
  <c r="F16" i="20"/>
  <c r="F17" i="20"/>
  <c r="F19" i="20"/>
  <c r="F20" i="20"/>
  <c r="F22" i="20"/>
  <c r="F23" i="20"/>
  <c r="F25" i="20"/>
  <c r="F26" i="20"/>
  <c r="E9" i="20"/>
  <c r="E12" i="20"/>
  <c r="E15" i="20"/>
  <c r="E18" i="20"/>
  <c r="E3" i="20"/>
  <c r="E6" i="20"/>
  <c r="F7" i="20"/>
  <c r="F184" i="17"/>
  <c r="F182" i="17"/>
  <c r="U182" i="17" s="1"/>
  <c r="F180" i="17"/>
  <c r="U180" i="17" s="1"/>
  <c r="F178" i="17"/>
  <c r="S178" i="17" s="1"/>
  <c r="F176" i="17"/>
  <c r="S176" i="17" s="1"/>
  <c r="F174" i="17"/>
  <c r="U174" i="17" s="1"/>
  <c r="F172" i="17"/>
  <c r="Q172" i="17" s="1"/>
  <c r="Q184" i="17" s="1"/>
  <c r="F170" i="17"/>
  <c r="F168" i="17"/>
  <c r="P168" i="17" s="1"/>
  <c r="F166" i="17"/>
  <c r="F164" i="17"/>
  <c r="U164" i="17" s="1"/>
  <c r="F162" i="17"/>
  <c r="P162" i="17" s="1"/>
  <c r="F160" i="17"/>
  <c r="O160" i="17" s="1"/>
  <c r="O184" i="17" s="1"/>
  <c r="F158" i="17"/>
  <c r="U158" i="17" s="1"/>
  <c r="F104" i="17"/>
  <c r="I104" i="17" s="1"/>
  <c r="F99" i="17"/>
  <c r="N39" i="17"/>
  <c r="M39" i="17"/>
  <c r="K39" i="17"/>
  <c r="H39" i="17"/>
  <c r="G39" i="17"/>
  <c r="N36" i="17"/>
  <c r="M36" i="17"/>
  <c r="K36" i="17"/>
  <c r="H36" i="17"/>
  <c r="G36" i="17"/>
  <c r="F24" i="20"/>
  <c r="F21" i="20"/>
  <c r="F140" i="17"/>
  <c r="F141" i="17"/>
  <c r="S184" i="17" l="1"/>
  <c r="P184" i="17"/>
  <c r="U184" i="17"/>
  <c r="F96" i="17" l="1"/>
  <c r="G96" i="17" s="1"/>
  <c r="F45" i="17" l="1"/>
  <c r="F157" i="17" l="1"/>
  <c r="U157" i="17" s="1"/>
  <c r="F159" i="17"/>
  <c r="O159" i="17" s="1"/>
  <c r="F161" i="17"/>
  <c r="P161" i="17" s="1"/>
  <c r="F163" i="17"/>
  <c r="U163" i="17" s="1"/>
  <c r="F165" i="17"/>
  <c r="F167" i="17"/>
  <c r="F169" i="17"/>
  <c r="F171" i="17"/>
  <c r="Q171" i="17" s="1"/>
  <c r="F173" i="17"/>
  <c r="U173" i="17" s="1"/>
  <c r="F175" i="17"/>
  <c r="S175" i="17" s="1"/>
  <c r="F177" i="17"/>
  <c r="S177" i="17" s="1"/>
  <c r="F179" i="17"/>
  <c r="U179" i="17" s="1"/>
  <c r="F181" i="17"/>
  <c r="U181" i="17" s="1"/>
  <c r="F183" i="17"/>
  <c r="D157" i="17"/>
  <c r="D159" i="17"/>
  <c r="D161" i="17"/>
  <c r="D163" i="17"/>
  <c r="D165" i="17"/>
  <c r="D167" i="17"/>
  <c r="D169" i="17"/>
  <c r="D171" i="17"/>
  <c r="D173" i="17"/>
  <c r="D175" i="17"/>
  <c r="D177" i="17"/>
  <c r="D179" i="17"/>
  <c r="D181" i="17"/>
  <c r="D183" i="17"/>
  <c r="F146" i="17"/>
  <c r="F150" i="17"/>
  <c r="F128" i="17"/>
  <c r="F129" i="17"/>
  <c r="F131" i="17"/>
  <c r="F132" i="17"/>
  <c r="F134" i="17"/>
  <c r="F135" i="17"/>
  <c r="F137" i="17"/>
  <c r="F138" i="17"/>
  <c r="F143" i="17"/>
  <c r="F144" i="17"/>
  <c r="F113" i="17"/>
  <c r="F114" i="17"/>
  <c r="F116" i="17"/>
  <c r="F117" i="17"/>
  <c r="F119" i="17"/>
  <c r="F120" i="17"/>
  <c r="F122" i="17"/>
  <c r="F123" i="17"/>
  <c r="F125" i="17"/>
  <c r="F126" i="17"/>
  <c r="E108" i="17" l="1"/>
  <c r="E105" i="17"/>
  <c r="F109" i="17"/>
  <c r="H109" i="17" s="1"/>
  <c r="F110" i="17"/>
  <c r="F106" i="17"/>
  <c r="H106" i="17" s="1"/>
  <c r="F107" i="17"/>
  <c r="H107" i="17" s="1"/>
  <c r="I103" i="17"/>
  <c r="J100" i="17"/>
  <c r="J101" i="17"/>
  <c r="J102" i="17"/>
  <c r="I16" i="17"/>
  <c r="I14" i="17" s="1"/>
  <c r="I11" i="17"/>
  <c r="K16" i="17" l="1"/>
  <c r="M16" i="17"/>
  <c r="N16" i="17"/>
  <c r="G16" i="17"/>
  <c r="F31" i="17"/>
  <c r="F32" i="17"/>
  <c r="F12" i="17"/>
  <c r="F13" i="17"/>
  <c r="F15" i="17"/>
  <c r="F28" i="17"/>
  <c r="F29" i="17"/>
  <c r="F25" i="17"/>
  <c r="F30" i="17" l="1"/>
  <c r="F15" i="20"/>
  <c r="C7" i="17" l="1"/>
  <c r="D7" i="17"/>
  <c r="E7" i="17"/>
  <c r="F7" i="17"/>
  <c r="I7" i="17" s="1"/>
  <c r="C8" i="17"/>
  <c r="D8" i="17"/>
  <c r="E8" i="17"/>
  <c r="F9" i="17"/>
  <c r="F10" i="17"/>
  <c r="E103" i="17"/>
  <c r="E93" i="17"/>
  <c r="E96" i="17"/>
  <c r="E97" i="17"/>
  <c r="E98" i="17"/>
  <c r="E100" i="17"/>
  <c r="E101" i="17"/>
  <c r="E102" i="17"/>
  <c r="E45" i="17"/>
  <c r="E46" i="17"/>
  <c r="E44" i="17"/>
  <c r="C11" i="17"/>
  <c r="C14" i="17"/>
  <c r="C17" i="17"/>
  <c r="C18" i="17"/>
  <c r="C21" i="17"/>
  <c r="C24" i="17"/>
  <c r="C27" i="17"/>
  <c r="C30" i="17"/>
  <c r="C33" i="17"/>
  <c r="C36" i="17"/>
  <c r="C39" i="17"/>
  <c r="D11" i="17"/>
  <c r="D14" i="17"/>
  <c r="D17" i="17"/>
  <c r="D18" i="17"/>
  <c r="D21" i="17"/>
  <c r="D24" i="17"/>
  <c r="D27" i="17"/>
  <c r="D30" i="17"/>
  <c r="D33" i="17"/>
  <c r="D36" i="17"/>
  <c r="D39" i="17"/>
  <c r="E14" i="17"/>
  <c r="E17" i="17"/>
  <c r="E18" i="17"/>
  <c r="E21" i="17"/>
  <c r="E24" i="17"/>
  <c r="E27" i="17"/>
  <c r="E30" i="17"/>
  <c r="E33" i="17"/>
  <c r="E36" i="17"/>
  <c r="E39" i="17"/>
  <c r="F34" i="17"/>
  <c r="F35" i="17"/>
  <c r="F36" i="17"/>
  <c r="F37" i="17"/>
  <c r="F38" i="17"/>
  <c r="F39" i="17"/>
  <c r="F40" i="17"/>
  <c r="F41" i="17"/>
  <c r="F17" i="17"/>
  <c r="I17" i="17" s="1"/>
  <c r="F18" i="17"/>
  <c r="I18" i="17" s="1"/>
  <c r="F19" i="17"/>
  <c r="I19" i="17" s="1"/>
  <c r="F21" i="17"/>
  <c r="I21" i="17" s="1"/>
  <c r="F22" i="17"/>
  <c r="I22" i="17" s="1"/>
  <c r="F23" i="17"/>
  <c r="I23" i="17" s="1"/>
  <c r="H93" i="17"/>
  <c r="H90" i="17"/>
  <c r="H87" i="17"/>
  <c r="N33" i="17"/>
  <c r="N30" i="17"/>
  <c r="N27" i="17"/>
  <c r="N24" i="17"/>
  <c r="N14" i="17"/>
  <c r="N11" i="17"/>
  <c r="M33" i="17"/>
  <c r="M30" i="17"/>
  <c r="M27" i="17"/>
  <c r="M24" i="17"/>
  <c r="M14" i="17"/>
  <c r="M11" i="17"/>
  <c r="K30" i="17"/>
  <c r="K27" i="17"/>
  <c r="K24" i="17"/>
  <c r="K14" i="17"/>
  <c r="K11" i="17"/>
  <c r="I33" i="17"/>
  <c r="I30" i="17"/>
  <c r="I27" i="17"/>
  <c r="I24" i="17"/>
  <c r="H33" i="17"/>
  <c r="H30" i="17"/>
  <c r="H27" i="17"/>
  <c r="H24" i="17"/>
  <c r="H14" i="17"/>
  <c r="H11" i="17"/>
  <c r="G93" i="17"/>
  <c r="G90" i="17"/>
  <c r="G87" i="17"/>
  <c r="G33" i="17"/>
  <c r="G30" i="17"/>
  <c r="G27" i="17"/>
  <c r="G24" i="17"/>
  <c r="G14" i="17"/>
  <c r="G11" i="17"/>
  <c r="E142" i="17"/>
  <c r="E139" i="17"/>
  <c r="E136" i="17"/>
  <c r="E133" i="17"/>
  <c r="E130" i="17"/>
  <c r="E127" i="17"/>
  <c r="E124" i="17"/>
  <c r="E121" i="17"/>
  <c r="E118" i="17"/>
  <c r="E115" i="17"/>
  <c r="E157" i="17" l="1"/>
  <c r="E146" i="17"/>
  <c r="H110" i="17"/>
  <c r="F20" i="17"/>
  <c r="I20" i="17" s="1"/>
  <c r="F29" i="20"/>
  <c r="E150" i="17" l="1"/>
  <c r="E148" i="17"/>
  <c r="E173" i="17"/>
  <c r="E179" i="17"/>
  <c r="E161" i="17"/>
  <c r="E171" i="17"/>
  <c r="E181" i="17"/>
  <c r="E163" i="17"/>
  <c r="E175" i="17"/>
  <c r="E169" i="17"/>
  <c r="E165" i="17"/>
  <c r="E177" i="17"/>
  <c r="E159" i="17"/>
  <c r="E183" i="17"/>
  <c r="E167" i="17"/>
  <c r="F3" i="20"/>
  <c r="F11" i="17" l="1"/>
  <c r="F108" i="17" l="1"/>
  <c r="H108" i="17" s="1"/>
  <c r="F105" i="17" l="1"/>
  <c r="H105" i="17" s="1"/>
  <c r="F112" i="17"/>
  <c r="F115" i="17"/>
  <c r="F118" i="17"/>
  <c r="F121" i="17"/>
  <c r="F124" i="17"/>
  <c r="F127" i="17"/>
  <c r="F130" i="17"/>
  <c r="F133" i="17"/>
  <c r="F136" i="17"/>
  <c r="F139" i="17"/>
  <c r="F142" i="17"/>
  <c r="F8" i="17" l="1"/>
  <c r="F77" i="20" l="1"/>
  <c r="F8" i="20"/>
  <c r="F18" i="20"/>
  <c r="F27" i="17" l="1"/>
  <c r="F12" i="20"/>
  <c r="F24" i="17"/>
  <c r="F9" i="20"/>
  <c r="F93" i="17"/>
  <c r="F16" i="17"/>
  <c r="F33" i="17"/>
  <c r="F6" i="20"/>
  <c r="F14" i="17" l="1"/>
</calcChain>
</file>

<file path=xl/sharedStrings.xml><?xml version="1.0" encoding="utf-8"?>
<sst xmlns="http://schemas.openxmlformats.org/spreadsheetml/2006/main" count="845" uniqueCount="474">
  <si>
    <t>More Competitive Employers</t>
  </si>
  <si>
    <t>Customers directly placed</t>
  </si>
  <si>
    <t>Number of customers employed in 2nd and 3rd Qtrs After Exit</t>
  </si>
  <si>
    <t>Customers pursuing Education Credential that achieve one</t>
  </si>
  <si>
    <t>Customers enrolled in post-secondary who earn certificate/degree</t>
  </si>
  <si>
    <t>Total Education Achievement</t>
  </si>
  <si>
    <t>Higher Income</t>
  </si>
  <si>
    <t>Customers employed by the 1st Qtr After Exit</t>
  </si>
  <si>
    <t>Board Measures</t>
  </si>
  <si>
    <t>Customers, unemployed at entrance, employed by the 1st Qtr After Exit</t>
  </si>
  <si>
    <t>Customers employed in the entrance quarter</t>
  </si>
  <si>
    <t xml:space="preserve">Placement of Registered Claimants Within 10 Weeks </t>
  </si>
  <si>
    <t>Production Measures</t>
  </si>
  <si>
    <t xml:space="preserve">Exiters with Earnings Gains of at least 20% </t>
  </si>
  <si>
    <t>Literacy/Numeracy</t>
  </si>
  <si>
    <t>Num</t>
  </si>
  <si>
    <t>Den</t>
  </si>
  <si>
    <t>WORKFORCE SOLUTIONS SYSTEM PERFORMANCE</t>
  </si>
  <si>
    <t xml:space="preserve">New jobs created with employers in targeted industries </t>
  </si>
  <si>
    <t xml:space="preserve">New jobs created in targeted high-skill occupations  </t>
  </si>
  <si>
    <t>Production Measures And Other Indicators</t>
  </si>
  <si>
    <t xml:space="preserve">New jobs created as a direct result of Workforce Solution's partnering with other business organizations  </t>
  </si>
  <si>
    <t>Board</t>
  </si>
  <si>
    <t>Target</t>
  </si>
  <si>
    <t>Measure Period</t>
  </si>
  <si>
    <t>Market Share - No LMI</t>
  </si>
  <si>
    <t>Customer Loyalty - No LMI</t>
  </si>
  <si>
    <t>Job Postings Filled</t>
  </si>
  <si>
    <t>Average Monthly Traffic</t>
  </si>
  <si>
    <t>SER</t>
  </si>
  <si>
    <t xml:space="preserve">WIA Youth Customers Served </t>
  </si>
  <si>
    <t>ETC</t>
  </si>
  <si>
    <t>NCI</t>
  </si>
  <si>
    <t>NCP percent placed</t>
  </si>
  <si>
    <t>More and Better Jobs</t>
  </si>
  <si>
    <t>A Better Educated Workforce</t>
  </si>
  <si>
    <t xml:space="preserve">Choices Full Work Rate  </t>
  </si>
  <si>
    <t>Report Period</t>
  </si>
  <si>
    <t>Total</t>
  </si>
  <si>
    <t xml:space="preserve">Secure local match agreements </t>
  </si>
  <si>
    <t xml:space="preserve">Number of providers receiving scholarships, equipment grants, training, etc. </t>
  </si>
  <si>
    <t>DESI</t>
  </si>
  <si>
    <t>Market Share</t>
  </si>
  <si>
    <t xml:space="preserve">Exiters with Earnings Gains </t>
  </si>
  <si>
    <t xml:space="preserve">Increase the number of Texas Rising Star Providers   </t>
  </si>
  <si>
    <t>Total Customer Served</t>
  </si>
  <si>
    <t>Child Care Parents Served</t>
  </si>
  <si>
    <t>Job Seekers Served</t>
  </si>
  <si>
    <t>ABE Beginning Literacy</t>
  </si>
  <si>
    <t>ABE Beginning Basic Education</t>
  </si>
  <si>
    <t>ABE Intermediate Low</t>
  </si>
  <si>
    <t>ABE Intermediate High</t>
  </si>
  <si>
    <t>ESL Beginning Literacy</t>
  </si>
  <si>
    <t>ESL Beginning Low</t>
  </si>
  <si>
    <t>ESL Beginning High</t>
  </si>
  <si>
    <t>ESL Intermediate Low</t>
  </si>
  <si>
    <t>ESL Intermediate High</t>
  </si>
  <si>
    <t>Advanced ESL</t>
  </si>
  <si>
    <t>ASE Low</t>
  </si>
  <si>
    <t>Total Students (12 Hour Students)*</t>
  </si>
  <si>
    <t>Career Pathway Target</t>
  </si>
  <si>
    <t>Transition Target</t>
  </si>
  <si>
    <t>Brazosport</t>
  </si>
  <si>
    <t>CotM</t>
  </si>
  <si>
    <t>Harris</t>
  </si>
  <si>
    <t>HCC</t>
  </si>
  <si>
    <t>Wharton</t>
  </si>
  <si>
    <t>Austin</t>
  </si>
  <si>
    <t>Brazoria</t>
  </si>
  <si>
    <t>Chambers</t>
  </si>
  <si>
    <t>Colorado</t>
  </si>
  <si>
    <t>Fort Bend</t>
  </si>
  <si>
    <t>Galveston</t>
  </si>
  <si>
    <t>Liberty</t>
  </si>
  <si>
    <t>Matagorda</t>
  </si>
  <si>
    <t>Montgomery</t>
  </si>
  <si>
    <t>Walker</t>
  </si>
  <si>
    <t>Waller</t>
  </si>
  <si>
    <t>County Enrollment Goals</t>
  </si>
  <si>
    <t>Fund Based Measures</t>
  </si>
  <si>
    <t>Board Total</t>
  </si>
  <si>
    <t>NCP percent retained</t>
  </si>
  <si>
    <t>OJT &amp; NCP</t>
  </si>
  <si>
    <t>Definition</t>
  </si>
  <si>
    <t>How to measure</t>
  </si>
  <si>
    <t>Primary Data Source</t>
  </si>
  <si>
    <t>The primary source of information for this measure is TWIST. Workforce Solutions service to employers are reported through TWIST Web reports.  Data is available any time.</t>
  </si>
  <si>
    <t xml:space="preserve"> </t>
  </si>
  <si>
    <t>Employer Services:</t>
  </si>
  <si>
    <r>
      <t>·</t>
    </r>
    <r>
      <rPr>
        <sz val="7"/>
        <rFont val="Times New Roman"/>
        <family val="1"/>
      </rPr>
      <t xml:space="preserve">         </t>
    </r>
    <r>
      <rPr>
        <sz val="12"/>
        <rFont val="Times New Roman"/>
        <family val="1"/>
      </rPr>
      <t>taking job postings</t>
    </r>
  </si>
  <si>
    <r>
      <t>·</t>
    </r>
    <r>
      <rPr>
        <sz val="7"/>
        <rFont val="Times New Roman"/>
        <family val="1"/>
      </rPr>
      <t xml:space="preserve">         </t>
    </r>
    <r>
      <rPr>
        <sz val="12"/>
        <rFont val="Times New Roman"/>
        <family val="1"/>
      </rPr>
      <t>providing specialized testing to job seekers on behalf of an employer</t>
    </r>
  </si>
  <si>
    <r>
      <t>·</t>
    </r>
    <r>
      <rPr>
        <sz val="7"/>
        <rFont val="Times New Roman"/>
        <family val="1"/>
      </rPr>
      <t xml:space="preserve">         </t>
    </r>
    <r>
      <rPr>
        <sz val="12"/>
        <rFont val="Times New Roman"/>
        <family val="1"/>
      </rPr>
      <t>performing employer site recruitment</t>
    </r>
  </si>
  <si>
    <r>
      <t>·</t>
    </r>
    <r>
      <rPr>
        <sz val="7"/>
        <rFont val="Times New Roman"/>
        <family val="1"/>
      </rPr>
      <t xml:space="preserve">         </t>
    </r>
    <r>
      <rPr>
        <sz val="12"/>
        <rFont val="Times New Roman"/>
        <family val="1"/>
      </rPr>
      <t>job fairs</t>
    </r>
  </si>
  <si>
    <r>
      <t>·</t>
    </r>
    <r>
      <rPr>
        <sz val="7"/>
        <rFont val="Times New Roman"/>
        <family val="1"/>
      </rPr>
      <t xml:space="preserve">         </t>
    </r>
    <r>
      <rPr>
        <sz val="12"/>
        <rFont val="Times New Roman"/>
        <family val="1"/>
      </rPr>
      <t>providing employer meeting or interview space</t>
    </r>
  </si>
  <si>
    <r>
      <t>·</t>
    </r>
    <r>
      <rPr>
        <sz val="7"/>
        <rFont val="Times New Roman"/>
        <family val="1"/>
      </rPr>
      <t xml:space="preserve">         </t>
    </r>
    <r>
      <rPr>
        <sz val="12"/>
        <rFont val="Times New Roman"/>
        <family val="1"/>
      </rPr>
      <t>providing customized or incumbent worker training</t>
    </r>
  </si>
  <si>
    <r>
      <t>·</t>
    </r>
    <r>
      <rPr>
        <sz val="7"/>
        <rFont val="Times New Roman"/>
        <family val="1"/>
      </rPr>
      <t xml:space="preserve">         </t>
    </r>
    <r>
      <rPr>
        <sz val="12"/>
        <rFont val="Times New Roman"/>
        <family val="1"/>
      </rPr>
      <t>entering into a subsidized/unpaid employer agreement</t>
    </r>
  </si>
  <si>
    <r>
      <t>·</t>
    </r>
    <r>
      <rPr>
        <sz val="7"/>
        <rFont val="Times New Roman"/>
        <family val="1"/>
      </rPr>
      <t xml:space="preserve">         </t>
    </r>
    <r>
      <rPr>
        <sz val="12"/>
        <rFont val="Times New Roman"/>
        <family val="1"/>
      </rPr>
      <t>providing rapid response</t>
    </r>
  </si>
  <si>
    <r>
      <t>·</t>
    </r>
    <r>
      <rPr>
        <sz val="7"/>
        <rFont val="Times New Roman"/>
        <family val="1"/>
      </rPr>
      <t xml:space="preserve">         </t>
    </r>
    <r>
      <rPr>
        <sz val="12"/>
        <rFont val="Times New Roman"/>
        <family val="1"/>
      </rPr>
      <t>job development, or</t>
    </r>
  </si>
  <si>
    <r>
      <t>·</t>
    </r>
    <r>
      <rPr>
        <sz val="7"/>
        <rFont val="Times New Roman"/>
        <family val="1"/>
      </rPr>
      <t xml:space="preserve">         </t>
    </r>
    <r>
      <rPr>
        <sz val="12"/>
        <rFont val="Times New Roman"/>
        <family val="1"/>
      </rPr>
      <t>other service provided to employers for a fee</t>
    </r>
  </si>
  <si>
    <t xml:space="preserve">Methodology: </t>
  </si>
  <si>
    <t>We count the number of employer reporting units that received one or more of the following services from Workforce Solutions in the reporting period.  An employer reporting unit is an employer site unduplicated by zip code.  For example, each Wal-Mart is one employer reporting unit unless there are more than one Wal-Mart in the same zip code.</t>
  </si>
  <si>
    <t>Customer Loyalty (No LMI)</t>
  </si>
  <si>
    <t>The primary source of information for this measure is TWIST. Workforce Solutions services to employers are reported through TWIST Web reports.  Data is available any time.</t>
  </si>
  <si>
    <t xml:space="preserve">The denominator for this measure is an unduplicated count of employer reporting units who meet: </t>
  </si>
  <si>
    <r>
      <t>·</t>
    </r>
    <r>
      <rPr>
        <sz val="7"/>
        <rFont val="Times New Roman"/>
        <family val="1"/>
      </rPr>
      <t xml:space="preserve">         </t>
    </r>
    <r>
      <rPr>
        <sz val="12"/>
        <rFont val="Times New Roman"/>
        <family val="1"/>
      </rPr>
      <t xml:space="preserve">employer reporting units that received services from Workforce Solutions’ in the prior performance year  plus </t>
    </r>
  </si>
  <si>
    <r>
      <t>·</t>
    </r>
    <r>
      <rPr>
        <sz val="7"/>
        <rFont val="Times New Roman"/>
        <family val="1"/>
      </rPr>
      <t xml:space="preserve">         </t>
    </r>
    <r>
      <rPr>
        <sz val="12"/>
        <rFont val="Times New Roman"/>
        <family val="1"/>
      </rPr>
      <t xml:space="preserve">employer reporting units that did not receive services from Workforce Solutions in the prior performance year but did receive multiple services at least 90 days apart in the performance year </t>
    </r>
  </si>
  <si>
    <r>
      <t>·</t>
    </r>
    <r>
      <rPr>
        <sz val="7"/>
        <rFont val="Times New Roman"/>
        <family val="1"/>
      </rPr>
      <t xml:space="preserve">         </t>
    </r>
    <r>
      <rPr>
        <sz val="12"/>
        <rFont val="Times New Roman"/>
        <family val="1"/>
      </rPr>
      <t xml:space="preserve">We will not count an employer reporting unit more than once.  </t>
    </r>
  </si>
  <si>
    <t xml:space="preserve">The numerator includes an unduplicated count of employer reporting units: </t>
  </si>
  <si>
    <r>
      <t>·</t>
    </r>
    <r>
      <rPr>
        <sz val="7"/>
        <rFont val="Times New Roman"/>
        <family val="1"/>
      </rPr>
      <t xml:space="preserve">         </t>
    </r>
    <r>
      <rPr>
        <sz val="12"/>
        <rFont val="Times New Roman"/>
        <family val="1"/>
      </rPr>
      <t>received a Workforce Solutions’ service in the prior performance year who also received a Workforce Solutions’ service in the current performance year plus</t>
    </r>
  </si>
  <si>
    <r>
      <t>·</t>
    </r>
    <r>
      <rPr>
        <sz val="7"/>
        <rFont val="Times New Roman"/>
        <family val="1"/>
      </rPr>
      <t xml:space="preserve">         </t>
    </r>
    <r>
      <rPr>
        <sz val="12"/>
        <rFont val="Times New Roman"/>
        <family val="1"/>
      </rPr>
      <t>the number of times an employer reporting unit did not receive services from Workforce Solutions in the prior performance year but did receive multiple services at least 90 days apart in the current year</t>
    </r>
  </si>
  <si>
    <r>
      <t>·</t>
    </r>
    <r>
      <rPr>
        <sz val="7"/>
        <rFont val="Times New Roman"/>
        <family val="1"/>
      </rPr>
      <t xml:space="preserve">         </t>
    </r>
    <r>
      <rPr>
        <sz val="12"/>
        <rFont val="Times New Roman"/>
        <family val="1"/>
      </rPr>
      <t>We will not count an employer reporting unit more than once.</t>
    </r>
  </si>
  <si>
    <t>We include all employer reporting units that receive one of the following services in the reporting period:</t>
  </si>
  <si>
    <t>Exiters with Earnings Gains of at least 20%</t>
  </si>
  <si>
    <t>Primary Data Sources</t>
  </si>
  <si>
    <t>The primary data source of information for this measure is TWIST.  We extract data from the TWIST database using ad hoc software (InfoMaker). TWIST data is available anytime.  We use Unemployment Insurance data to determine if and when a customer is employed.  Unemployment Insurance data is received every quarter (employers are required to report quarterly), and is considered mature about nine months after each measurement quarter.</t>
  </si>
  <si>
    <t>For this measure, we compare second-quarter-after-exit earnings to earnings two quarters prior to entrance. Denominator is based on all customers who exit.</t>
  </si>
  <si>
    <t>We calculated the baseline by dividing the number of Workforce Solutions individual customers who left services and had earnings gains of at least 20 percent in the second quarter after exit compared to the second quarter before entrance by the number of customers who exited during the same performance year.</t>
  </si>
  <si>
    <t>Supporting Information</t>
  </si>
  <si>
    <t xml:space="preserve">We used Common Measure customer data.  We selected all customers who exited during the report period. </t>
  </si>
  <si>
    <t>Exiters with Earnings Gains</t>
  </si>
  <si>
    <t xml:space="preserve">For this measure, we compare second and third quarter after exit earnings to earnings for the second and third quarters before the entrance quarter. </t>
  </si>
  <si>
    <t>We calculated the baseline by dividing the number of Workforce Solutions individual customers who left services, had earnings gains in the second and third quarters after exit compared to the second and third quarters before entrance by the number of customers who exited during the same performance year.</t>
  </si>
  <si>
    <t>We used Common Measure customer data.  We selected all customers who exited during the report period.</t>
  </si>
  <si>
    <t>New jobs created as a direct result of Workforce Solution’s partnering with other business organizations</t>
  </si>
  <si>
    <t>The primary source for information is internal reports of partnering activity resulting in new jobs created by Workforce Solutions. This information is reported quarterly.  Annual reports are available 30 days after the end of the calendar year.</t>
  </si>
  <si>
    <r>
      <t>Note:</t>
    </r>
    <r>
      <rPr>
        <sz val="12"/>
        <rFont val="Times New Roman"/>
        <family val="1"/>
      </rPr>
      <t xml:space="preserve"> This measure is computed as a two-year moving average. It counts only those jobs directly created as a result of partnerships between Workforce Solutions staff and employers considering expanding, starting a new business, or relocating an existing business to the region. It does not include the other jobs created as a result, the so called “ripple” or “multiplier” effect of the initial jobs created.</t>
    </r>
  </si>
  <si>
    <t>Workforce Solutions may establish these partnerships independently or in concert with chambers of commerce, economic development entities, or other employer groups in the region.</t>
  </si>
  <si>
    <r>
      <t xml:space="preserve">These partnerships need not be formal, but they must constitute more substantive involvement on Workforce Solutions’ part than simply attending meetings, serving on committees, or making generic presentations. To qualify as </t>
    </r>
    <r>
      <rPr>
        <i/>
        <sz val="12"/>
        <rFont val="Times New Roman"/>
        <family val="1"/>
      </rPr>
      <t>partnering</t>
    </r>
    <r>
      <rPr>
        <sz val="12"/>
        <rFont val="Times New Roman"/>
        <family val="1"/>
      </rPr>
      <t>, Workforce Solutions’ involvement must include working individually or as part of a team to recruit a specific employer to the region, help an employer expand an existing business in the region or start a new one, or put together the workforce component of an incentive package that results in new jobs for the region, regardless of the source of financing for the component.</t>
    </r>
  </si>
  <si>
    <t>We do not count jobs created because an employer changed location within the 13-county region, nor do arrangements to help employers fill existing job openings.</t>
  </si>
  <si>
    <t>New jobs created with employers in targeted industries</t>
  </si>
  <si>
    <t>There are two primary sources for information on this measure: Workforce Solutions’ internal reports of partnering activity directly resulting in new jobs created, and its list of Board-adopted targeted industries (copy in appendix 1).  Information on the number of new jobs created by partnering activities is reported quarterly. Annual reports are available 30 days after the end of the calendar year. The Board’s list of targeted industries is available at anytime. It is regularly reviewed and updated when appropriate.</t>
  </si>
  <si>
    <r>
      <t>Note:</t>
    </r>
    <r>
      <rPr>
        <sz val="12"/>
        <rFont val="Times New Roman"/>
        <family val="1"/>
      </rPr>
      <t xml:space="preserve"> This measure counts only those jobs directly created as a result of partnerships between Workforce staff and employers considering expanding, starting a new business, or relocating an existing business to the region. It does not include the other jobs created as a result, the so called “ripple” or “multiplier” effect of the initial jobs directly created.</t>
    </r>
  </si>
  <si>
    <t>New jobs created in targeted high-skill occupations</t>
  </si>
  <si>
    <t>There are two primary sources of information for this measure: Workforce Solutions’ internal reports of partnering activity directly resulting in new jobs created, and its list of Board-adopted high-skill, high-growth occupations (copy in appendix 2). Information on the number of new jobs created by partnering activities is reported quarterly. Annual reports are available 30 days after the end of the calendar year. The Board’s list of high-skill, high-growth occupations is available at anytime. It is regularly reviewed and updated when appropriate.</t>
  </si>
  <si>
    <r>
      <t>Customers employed by the 1</t>
    </r>
    <r>
      <rPr>
        <b/>
        <vertAlign val="superscript"/>
        <sz val="12"/>
        <color rgb="FFFF0000"/>
        <rFont val="Times New Roman"/>
        <family val="1"/>
      </rPr>
      <t>st</t>
    </r>
    <r>
      <rPr>
        <b/>
        <sz val="12"/>
        <color rgb="FFFF0000"/>
        <rFont val="Times New Roman"/>
        <family val="1"/>
      </rPr>
      <t xml:space="preserve"> Qtr After Exit</t>
    </r>
  </si>
  <si>
    <t>This measure includes Workforce Solutions customers with a Participation Exit during the performance period who are employed in Post Quarter 0 or Post Quarter 1.</t>
  </si>
  <si>
    <t xml:space="preserve">We calculated by dividing the number of individual customers leaving Workforce Solutions service and employed by the first quarter after exit by the number of individual customers who exited Workforce Solutions’ service. </t>
  </si>
  <si>
    <t>This measure purposefully disregards whether customers were employed or unemployed when they began receiving services for Workforce Solutions, or why or how they exited the system.</t>
  </si>
  <si>
    <r>
      <t>Customers, unemployed at entrance, employed by the 1</t>
    </r>
    <r>
      <rPr>
        <b/>
        <vertAlign val="superscript"/>
        <sz val="12"/>
        <color rgb="FFFF0000"/>
        <rFont val="Times New Roman"/>
        <family val="1"/>
      </rPr>
      <t>st</t>
    </r>
    <r>
      <rPr>
        <b/>
        <sz val="12"/>
        <color rgb="FFFF0000"/>
        <rFont val="Times New Roman"/>
        <family val="1"/>
      </rPr>
      <t xml:space="preserve"> Qtr After Exit</t>
    </r>
  </si>
  <si>
    <t>The primary data source of information for this measure is TWIST.  We extract data from the TWIST database using ad hoc software (InfoMaker). TWIST data is available anytime.  We use Unemployment Insurance data to determine if and when a customer is employed.  Unemployment Insurance data is received every quarter (employers are required to report quarterly), and is considered mature about nine months after each or measurement quarter.</t>
  </si>
  <si>
    <t>This measure includes Workforce Solutions customers who come to us as unemployed and are employed in Post Quarter 0 or Post Quarter 1 after they stop receiving services.</t>
  </si>
  <si>
    <t xml:space="preserve">We calculated by dividing the number of Workforce Solutions individual customers who were unemployed at entry and were employed by the first quarter after exit by the number of Workforce Solutions individual customers who exited. </t>
  </si>
  <si>
    <r>
      <t>Number of customers employed in 2</t>
    </r>
    <r>
      <rPr>
        <b/>
        <vertAlign val="superscript"/>
        <sz val="12"/>
        <color rgb="FFFF0000"/>
        <rFont val="Times New Roman"/>
        <family val="1"/>
      </rPr>
      <t>nd</t>
    </r>
    <r>
      <rPr>
        <b/>
        <sz val="12"/>
        <color rgb="FFFF0000"/>
        <rFont val="Times New Roman"/>
        <family val="1"/>
      </rPr>
      <t xml:space="preserve"> and 3</t>
    </r>
    <r>
      <rPr>
        <b/>
        <vertAlign val="superscript"/>
        <sz val="12"/>
        <color rgb="FFFF0000"/>
        <rFont val="Times New Roman"/>
        <family val="1"/>
      </rPr>
      <t>rd</t>
    </r>
    <r>
      <rPr>
        <b/>
        <sz val="12"/>
        <color rgb="FFFF0000"/>
        <rFont val="Times New Roman"/>
        <family val="1"/>
      </rPr>
      <t xml:space="preserve"> Qtrs After Exit</t>
    </r>
  </si>
  <si>
    <t>This measure includes Workforce Solutions customers who are employed in the first quarter after Participation Exit who are also employed in Post Quarter 2 and Post Quarter 3 after Participation Exit.</t>
  </si>
  <si>
    <t>We calculated the baseline by dividing the number of resident customers leaving Workforce Solutions service and employed in both the second and third quarters after exit by the number of resident customers who exited Workforce Solutions’ service and were employed in the quarter after exit.</t>
  </si>
  <si>
    <t xml:space="preserve">Customers employed in the entrance quarter </t>
  </si>
  <si>
    <t>We calculated the baseline by dividing the number of individual customers leaving Workforce Solutions service and employed by the first quarter after exit by the number of individual customers who exited Workforce Solutions’ service.</t>
  </si>
  <si>
    <t>The primary data source of information for this measure is TWIST.  We extract data from the TWIST database using ad hoc software (InfoMaker). TWIST data is available anytime.  Data is complete within 30 days after the end of the performance period.</t>
  </si>
  <si>
    <t xml:space="preserve">This measure includes Workforce Solutions customers expected to earn an education credential as a result of assistance from Workforce Solutions.  We include customers seeking several types of education credentials: 1) high school diploma from either public or private institutions, 2) a high school equivalency degree and, 3) certificate or degree from public or private post-secondary institutions.  We do not count continuing education units as education credentials. </t>
  </si>
  <si>
    <t>We calculated the baseline by dividing the number of customers earning one or more of the above education credentials by the end of the first quarter after exit by the number of customers pursuing an education credential.</t>
  </si>
  <si>
    <t>This measure includes customers enrolled in public or private post-secondary institutions who earn certificates or degrees.</t>
  </si>
  <si>
    <t>We calculated the baseline for this measure by dividing the number of individual customers receiving service from Workforce Solutions who are enrolled in post-secondary institutions and earn a certificate or degree by the end of the first quarter after exit by the number of Workforce Solutions individual customers enrolled in post-secondary institutions.</t>
  </si>
  <si>
    <r>
      <t>Note:</t>
    </r>
    <r>
      <rPr>
        <sz val="12"/>
        <rFont val="Times New Roman"/>
        <family val="1"/>
      </rPr>
      <t xml:space="preserve"> “Post -secondary institutions” refer to both public and private institutions in the region. The only certificates counted here are occupation specific.</t>
    </r>
  </si>
  <si>
    <t>Board Measure Definitions</t>
  </si>
  <si>
    <t xml:space="preserve">2014-2015 ADULT EDUCATION AND LITERACY GRANTEE PERFORMANCE MEASURES </t>
  </si>
  <si>
    <r>
      <t>CORE OUTCOME AND FOLLOW-UP MEASURES FOR FY 2014-2015 STUDENTS'</t>
    </r>
    <r>
      <rPr>
        <b/>
        <vertAlign val="superscript"/>
        <sz val="12"/>
        <color rgb="FF000000"/>
        <rFont val="Times New Roman"/>
        <family val="1"/>
      </rPr>
      <t>1</t>
    </r>
  </si>
  <si>
    <t>CORE OUTCOME MEASURES (Federal)</t>
  </si>
  <si>
    <r>
      <t>General Description</t>
    </r>
    <r>
      <rPr>
        <b/>
        <vertAlign val="superscript"/>
        <sz val="12"/>
        <color theme="0"/>
        <rFont val="Times New Roman"/>
        <family val="1"/>
      </rPr>
      <t>2</t>
    </r>
  </si>
  <si>
    <t>TARGET</t>
  </si>
  <si>
    <t>Data</t>
  </si>
  <si>
    <t>Data Notes</t>
  </si>
  <si>
    <t>Table IV</t>
  </si>
  <si>
    <t>All funds except "Other" with 12 or more hours</t>
  </si>
  <si>
    <t>ABE Beginning</t>
  </si>
  <si>
    <r>
      <t xml:space="preserve">Denominator: </t>
    </r>
    <r>
      <rPr>
        <sz val="12"/>
        <color rgb="FF000000"/>
        <rFont val="Times New Roman"/>
        <family val="1"/>
      </rPr>
      <t>All students</t>
    </r>
  </si>
  <si>
    <t>ABE Low Intermediate</t>
  </si>
  <si>
    <t>ABE High Intermediate</t>
  </si>
  <si>
    <r>
      <t xml:space="preserve">Numerator: </t>
    </r>
    <r>
      <rPr>
        <sz val="12"/>
        <color rgb="FF000000"/>
        <rFont val="Times New Roman"/>
        <family val="1"/>
      </rPr>
      <t>Those students from the denominator who complete or advance one or more educational functioning levels from the starting level measured on entry into the program.</t>
    </r>
  </si>
  <si>
    <t xml:space="preserve">ESL Beginning Literacy </t>
  </si>
  <si>
    <t>ESL Low Beginning</t>
  </si>
  <si>
    <t>ESL High Beginning</t>
  </si>
  <si>
    <t>There are separate Educational Gain measures for each of the 11 different levels listed to the left.</t>
  </si>
  <si>
    <t>ESL Low Intermediate</t>
  </si>
  <si>
    <t xml:space="preserve">ESL High Intermediate </t>
  </si>
  <si>
    <t>ESL Advanced</t>
  </si>
  <si>
    <t>FOLLOW-UP MEASURES (Federal)</t>
  </si>
  <si>
    <t>HS Diploma/GED</t>
  </si>
  <si>
    <r>
      <rPr>
        <b/>
        <sz val="12"/>
        <color rgb="FF000000"/>
        <rFont val="Times New Roman"/>
        <family val="1"/>
      </rPr>
      <t>Denominator:</t>
    </r>
    <r>
      <rPr>
        <sz val="12"/>
        <color rgb="FF000000"/>
        <rFont val="Times New Roman"/>
        <family val="1"/>
      </rPr>
      <t xml:space="preserve"> Students that take all GED tests or are enrolled in Adult High School who exit during the program year</t>
    </r>
  </si>
  <si>
    <t>Table V</t>
  </si>
  <si>
    <r>
      <t xml:space="preserve">All funds with 12 or more hours. </t>
    </r>
    <r>
      <rPr>
        <b/>
        <sz val="11"/>
        <rFont val="Calibri"/>
        <family val="2"/>
        <scheme val="minor"/>
      </rPr>
      <t>Notes</t>
    </r>
    <r>
      <rPr>
        <sz val="11"/>
        <rFont val="Calibri"/>
        <family val="2"/>
        <scheme val="minor"/>
      </rPr>
      <t xml:space="preserve"> Num is provided by TWC at the end of the year.                    **The Denominator cannot be validated during the program year due to the nature of when/how students exit. All you can validate is the overall "pool" of students who may fall into the denominator/numerator. </t>
    </r>
  </si>
  <si>
    <r>
      <rPr>
        <b/>
        <sz val="12"/>
        <color rgb="FF000000"/>
        <rFont val="Times New Roman"/>
        <family val="1"/>
      </rPr>
      <t xml:space="preserve">Numerator: </t>
    </r>
    <r>
      <rPr>
        <sz val="12"/>
        <color rgb="FF000000"/>
        <rFont val="Times New Roman"/>
        <family val="1"/>
      </rPr>
      <t>Those students from the denominator who obtain a GED or state-recognized secondary credential.</t>
    </r>
  </si>
  <si>
    <t>Entered Postsecondary Ed / Training</t>
  </si>
  <si>
    <r>
      <rPr>
        <b/>
        <sz val="12"/>
        <color rgb="FF000000"/>
        <rFont val="Times New Roman"/>
        <family val="1"/>
      </rPr>
      <t>Denominator:</t>
    </r>
    <r>
      <rPr>
        <sz val="12"/>
        <color rgb="FF000000"/>
        <rFont val="Times New Roman"/>
        <family val="1"/>
      </rPr>
      <t xml:space="preserve"> Students who exit during the program year AND who: passed all GED tests OR earned a secondary credential while enrolled in Adult Education OR who have a secondary credential at entry OR were enrolled in a class specifically designed for transitioning to postsecondary education.</t>
    </r>
  </si>
  <si>
    <r>
      <t xml:space="preserve">Numerator: </t>
    </r>
    <r>
      <rPr>
        <sz val="12"/>
        <color rgb="FF000000"/>
        <rFont val="Times New Roman"/>
        <family val="1"/>
      </rPr>
      <t>Those students from the denominator who enter a postsecondary education or occupational skills training or apprenticeship program that does not duplicate other services or training received.</t>
    </r>
  </si>
  <si>
    <t>Entered Employment</t>
  </si>
  <si>
    <r>
      <rPr>
        <b/>
        <sz val="12"/>
        <color rgb="FF000000"/>
        <rFont val="Times New Roman"/>
        <family val="1"/>
      </rPr>
      <t>Denominator:</t>
    </r>
    <r>
      <rPr>
        <sz val="12"/>
        <color rgb="FF000000"/>
        <rFont val="Times New Roman"/>
        <family val="1"/>
      </rPr>
      <t xml:space="preserve"> Students who exit during the program year and were both unemployed and in the labor force at entry to the program.</t>
    </r>
  </si>
  <si>
    <r>
      <rPr>
        <b/>
        <sz val="12"/>
        <color rgb="FF000000"/>
        <rFont val="Times New Roman"/>
        <family val="1"/>
      </rPr>
      <t>Numerator:</t>
    </r>
    <r>
      <rPr>
        <sz val="12"/>
        <color rgb="FF000000"/>
        <rFont val="Times New Roman"/>
        <family val="1"/>
      </rPr>
      <t xml:space="preserve"> Those students from the denominator who enter unsubsidized employment by the end of the 1</t>
    </r>
    <r>
      <rPr>
        <vertAlign val="superscript"/>
        <sz val="12"/>
        <color rgb="FF000000"/>
        <rFont val="Times New Roman"/>
        <family val="1"/>
      </rPr>
      <t>st</t>
    </r>
    <r>
      <rPr>
        <i/>
        <sz val="12"/>
        <color rgb="FF000000"/>
        <rFont val="Times New Roman"/>
        <family val="1"/>
      </rPr>
      <t xml:space="preserve"> </t>
    </r>
    <r>
      <rPr>
        <sz val="12"/>
        <color rgb="FF000000"/>
        <rFont val="Times New Roman"/>
        <family val="1"/>
      </rPr>
      <t>quarter after the quarter of exit.</t>
    </r>
  </si>
  <si>
    <t>Retained Employment</t>
  </si>
  <si>
    <r>
      <rPr>
        <b/>
        <sz val="12"/>
        <color rgb="FF000000"/>
        <rFont val="Times New Roman"/>
        <family val="1"/>
      </rPr>
      <t>Denominator:</t>
    </r>
    <r>
      <rPr>
        <sz val="12"/>
        <color rgb="FF000000"/>
        <rFont val="Times New Roman"/>
        <family val="1"/>
      </rPr>
      <t xml:space="preserve"> Students who were:</t>
    </r>
  </si>
  <si>
    <r>
      <t>1) Both unemployed and in the labor force at entry to the program AND who entered unsubsidized employment by the end of the 1</t>
    </r>
    <r>
      <rPr>
        <vertAlign val="superscript"/>
        <sz val="12"/>
        <color rgb="FF000000"/>
        <rFont val="Times New Roman"/>
        <family val="1"/>
      </rPr>
      <t>st</t>
    </r>
    <r>
      <rPr>
        <sz val="12"/>
        <color rgb="FF000000"/>
        <rFont val="Times New Roman"/>
        <family val="1"/>
      </rPr>
      <t xml:space="preserve"> quarter after the quarter of exit; OR</t>
    </r>
  </si>
  <si>
    <t>2) Employed at entry to the program.</t>
  </si>
  <si>
    <r>
      <rPr>
        <b/>
        <sz val="12"/>
        <color rgb="FF000000"/>
        <rFont val="Times New Roman"/>
        <family val="1"/>
      </rPr>
      <t>Numerator:</t>
    </r>
    <r>
      <rPr>
        <sz val="12"/>
        <color rgb="FF000000"/>
        <rFont val="Times New Roman"/>
        <family val="1"/>
      </rPr>
      <t xml:space="preserve"> Those students from the denominator who are employed in the 3rd quarter after the quarter of exit.</t>
    </r>
  </si>
  <si>
    <r>
      <rPr>
        <b/>
        <vertAlign val="superscript"/>
        <sz val="12"/>
        <color rgb="FF000000"/>
        <rFont val="Times New Roman"/>
        <family val="1"/>
      </rPr>
      <t>1</t>
    </r>
    <r>
      <rPr>
        <b/>
        <sz val="12"/>
        <color rgb="FF000000"/>
        <rFont val="Times New Roman"/>
        <family val="1"/>
      </rPr>
      <t xml:space="preserve"> For the purposes of these measures, "students" only includes those who received 12 or more hours of instruction. </t>
    </r>
  </si>
  <si>
    <r>
      <t xml:space="preserve">2 </t>
    </r>
    <r>
      <rPr>
        <b/>
        <sz val="12"/>
        <color rgb="FF000000"/>
        <rFont val="Times New Roman"/>
        <family val="1"/>
      </rPr>
      <t xml:space="preserve">These are not exhaustive measure definitions. Additional details regarding their calculation are contained in the June 2013 </t>
    </r>
  </si>
  <si>
    <t xml:space="preserve">Implementation Guidelines: Measures &amp; Methods for the National Reporting System for Adult Education, published by the Division of Adult Education &amp; Literacy, Office of Vocational and Adult Education, U.S. Department of Education and are subject to federal updates. </t>
  </si>
  <si>
    <t xml:space="preserve">ENROLLMENT EXPECTATIONS </t>
  </si>
  <si>
    <t>MEASURE</t>
  </si>
  <si>
    <t>Description</t>
  </si>
  <si>
    <t>Total Served (State)</t>
  </si>
  <si>
    <r>
      <t xml:space="preserve">If </t>
    </r>
    <r>
      <rPr>
        <sz val="12"/>
        <color rgb="FF000000"/>
        <rFont val="Times New Roman"/>
        <family val="1"/>
      </rPr>
      <t>of Students Enrolled in 2014/2015</t>
    </r>
  </si>
  <si>
    <t>TBD</t>
  </si>
  <si>
    <t>Total Served with 12+ Flours (Federal)</t>
  </si>
  <si>
    <t xml:space="preserve">If of Students Enrolled with 12 or more Contact Hours &amp; required baseline testing in 2014/2015 </t>
  </si>
  <si>
    <r>
      <rPr>
        <b/>
        <u/>
        <sz val="12"/>
        <color rgb="FF000000"/>
        <rFont val="Times New Roman"/>
        <family val="1"/>
      </rPr>
      <t>PERFORMANCE-BASED FUNDING</t>
    </r>
    <r>
      <rPr>
        <b/>
        <sz val="12"/>
        <color rgb="FF000000"/>
        <rFont val="Times New Roman"/>
        <family val="1"/>
      </rPr>
      <t xml:space="preserve"> MEASURES FOR FY 2014-2015 </t>
    </r>
  </si>
  <si>
    <t>Early Payout — March 1, 2015</t>
  </si>
  <si>
    <t xml:space="preserve">Portion of Funding </t>
  </si>
  <si>
    <t>Measure A: Total Served with 12+ Hours (Federal)</t>
  </si>
  <si>
    <t xml:space="preserve">Description: 30% of performance funding awarded for grantee meeting 60% of their contracted Total Served with 12+ Hours target, by the end of quarter 2. </t>
  </si>
  <si>
    <t xml:space="preserve">End-of-year Payout Measures — September 1, 2015 </t>
  </si>
  <si>
    <t>Measure B: Educational Gains (State)</t>
  </si>
  <si>
    <r>
      <t xml:space="preserve">Description: 35% of performance funding based for grantee achieving an average of </t>
    </r>
    <r>
      <rPr>
        <b/>
        <sz val="12"/>
        <color rgb="FF000000"/>
        <rFont val="Times New Roman"/>
        <family val="1"/>
      </rPr>
      <t>95%</t>
    </r>
    <r>
      <rPr>
        <sz val="12"/>
        <color rgb="FF000000"/>
        <rFont val="Times New Roman"/>
        <family val="1"/>
      </rPr>
      <t xml:space="preserve"> of target across the 11 Department of Education Core Outcome Educational Gain measures </t>
    </r>
    <r>
      <rPr>
        <strike/>
        <sz val="12"/>
        <color rgb="FF000000"/>
        <rFont val="Times New Roman"/>
        <family val="1"/>
      </rPr>
      <t>with performance on each of the 11 measures achieving at least 95% of target</t>
    </r>
    <r>
      <rPr>
        <sz val="12"/>
        <color rgb="FF000000"/>
        <rFont val="Times New Roman"/>
        <family val="1"/>
      </rPr>
      <t>. TEAMS DSO: JULY 15, 2015</t>
    </r>
  </si>
  <si>
    <t>Measure C: Transition &amp; Career Pathway Class Enrollment (State)</t>
  </si>
  <si>
    <r>
      <t xml:space="preserve">Description: 35% of performance funding for grantee achieving at least 95% of </t>
    </r>
    <r>
      <rPr>
        <strike/>
        <sz val="12"/>
        <color rgb="FF000000"/>
        <rFont val="Times New Roman"/>
        <family val="1"/>
      </rPr>
      <t>both the</t>
    </r>
    <r>
      <rPr>
        <sz val="12"/>
        <color rgb="FF000000"/>
        <rFont val="Times New Roman"/>
        <family val="1"/>
      </rPr>
      <t xml:space="preserve"> </t>
    </r>
    <r>
      <rPr>
        <b/>
        <sz val="12"/>
        <color rgb="FF000000"/>
        <rFont val="Times New Roman"/>
        <family val="1"/>
      </rPr>
      <t>its</t>
    </r>
    <r>
      <rPr>
        <sz val="12"/>
        <color rgb="FF000000"/>
        <rFont val="Times New Roman"/>
        <family val="1"/>
      </rPr>
      <t xml:space="preserve"> negotiated </t>
    </r>
  </si>
  <si>
    <r>
      <t xml:space="preserve">transitions class enrollments and </t>
    </r>
    <r>
      <rPr>
        <strike/>
        <sz val="12"/>
        <color rgb="FF000000"/>
        <rFont val="Times New Roman"/>
        <family val="1"/>
      </rPr>
      <t>the</t>
    </r>
    <r>
      <rPr>
        <sz val="12"/>
        <color rgb="FF000000"/>
        <rFont val="Times New Roman"/>
        <family val="1"/>
      </rPr>
      <t xml:space="preserve"> </t>
    </r>
    <r>
      <rPr>
        <b/>
        <sz val="12"/>
        <color rgb="FF000000"/>
        <rFont val="Times New Roman"/>
        <family val="1"/>
      </rPr>
      <t>95% of its</t>
    </r>
    <r>
      <rPr>
        <sz val="12"/>
        <color rgb="FF000000"/>
        <rFont val="Times New Roman"/>
        <family val="1"/>
      </rPr>
      <t xml:space="preserve"> Career Pathway enrollments by 6/30/15. Enrollment is constituted by a pretested student receiving 12 or more contact hours </t>
    </r>
  </si>
  <si>
    <t>Fund Based Measure</t>
  </si>
  <si>
    <t>General Description</t>
  </si>
  <si>
    <t>Total Students</t>
  </si>
  <si>
    <t>All funds except "Other"</t>
  </si>
  <si>
    <t>12 Hours Students Target (90%)</t>
  </si>
  <si>
    <t>El Civics Target</t>
  </si>
  <si>
    <t>Any Fund with - "English Literacy Civics Ed."</t>
  </si>
  <si>
    <t>Fed/ State/ ELC Target</t>
  </si>
  <si>
    <t xml:space="preserve">All funds except "TANF" related funding sources and "Other" </t>
  </si>
  <si>
    <t>TANF Target</t>
  </si>
  <si>
    <t xml:space="preserve">All funding with -"TANF" (could be Transition (TANF) and IET (TANF)" </t>
  </si>
  <si>
    <t>Fund - "Transition…" with "Regardless of 12 Hour Rule"</t>
  </si>
  <si>
    <t>*Make sure this includes both AEFLA &amp; TANF funded CP &amp; Transitions</t>
  </si>
  <si>
    <t>Fund - "IET" with "Regardless of 12 Hour Rule"                          **May also include IET (TANF), ESL professional (IET/TANF),Workbase 30 hours (AEFLA/TANF)</t>
  </si>
  <si>
    <t>Total Customer Served – Sum of all three is the number used for Board.  Contractor and Office number only comes from Job Seekers Served</t>
  </si>
  <si>
    <r>
      <t>·</t>
    </r>
    <r>
      <rPr>
        <sz val="7"/>
        <rFont val="Times New Roman"/>
        <family val="1"/>
      </rPr>
      <t xml:space="preserve">         </t>
    </r>
    <r>
      <rPr>
        <sz val="12"/>
        <rFont val="Times New Roman"/>
        <family val="1"/>
      </rPr>
      <t xml:space="preserve">Job Seekers Served – We utilize TWIST WEB Report 141-CM Customers Served.  </t>
    </r>
  </si>
  <si>
    <r>
      <t>o</t>
    </r>
    <r>
      <rPr>
        <sz val="7"/>
        <rFont val="Times New Roman"/>
        <family val="1"/>
      </rPr>
      <t xml:space="preserve">   </t>
    </r>
    <r>
      <rPr>
        <sz val="12"/>
        <rFont val="Times New Roman"/>
        <family val="1"/>
      </rPr>
      <t>For Board Number – add number for row titled “Job Seekers” and row titled “Total Excluded”.</t>
    </r>
  </si>
  <si>
    <r>
      <t>o</t>
    </r>
    <r>
      <rPr>
        <sz val="7"/>
        <rFont val="Times New Roman"/>
        <family val="1"/>
      </rPr>
      <t xml:space="preserve">   </t>
    </r>
    <r>
      <rPr>
        <sz val="12"/>
        <rFont val="Times New Roman"/>
        <family val="1"/>
      </rPr>
      <t>For Contractor and Office – add number for row titled “LBB ALL” and row titled “Total Excluded”.</t>
    </r>
  </si>
  <si>
    <r>
      <t>·</t>
    </r>
    <r>
      <rPr>
        <sz val="7"/>
        <rFont val="Times New Roman"/>
        <family val="1"/>
      </rPr>
      <t xml:space="preserve">         </t>
    </r>
    <r>
      <rPr>
        <sz val="12"/>
        <rFont val="Times New Roman"/>
        <family val="1"/>
      </rPr>
      <t>AEL Customer Served (12 hr) –  this number is from AEL Report, row titled “Total Students (12 Hour Students)</t>
    </r>
  </si>
  <si>
    <r>
      <t>·</t>
    </r>
    <r>
      <rPr>
        <sz val="7"/>
        <rFont val="Times New Roman"/>
        <family val="1"/>
      </rPr>
      <t xml:space="preserve">         </t>
    </r>
    <r>
      <rPr>
        <sz val="12"/>
        <rFont val="Times New Roman"/>
        <family val="1"/>
      </rPr>
      <t>Child Care Parents Served – This number is from report provided by FAPO (Joseph Chauncey or Kayoko Takahashi).  Will be the number for Child Care Parent Receiving Financial Aid.</t>
    </r>
  </si>
  <si>
    <t>Interfaith numbers compiled using the following website:</t>
  </si>
  <si>
    <t>https://portal.trafnet.com/login.aspx?ReturnUrl=%2fDefault.aspx</t>
  </si>
  <si>
    <t xml:space="preserve">            Login </t>
  </si>
  <si>
    <t xml:space="preserve">            Password </t>
  </si>
  <si>
    <t xml:space="preserve">            Click on Report Generator</t>
  </si>
  <si>
    <t xml:space="preserve">            Click on Individual Sites</t>
  </si>
  <si>
    <t xml:space="preserve">            Click on Period Performance</t>
  </si>
  <si>
    <t xml:space="preserve">            Start beginning of performance period</t>
  </si>
  <si>
    <t xml:space="preserve">            End last day of previous month</t>
  </si>
  <si>
    <t xml:space="preserve">            Click on Generate Report</t>
  </si>
  <si>
    <t xml:space="preserve">            Click on Table View</t>
  </si>
  <si>
    <t xml:space="preserve">            Click on Export</t>
  </si>
  <si>
    <t xml:space="preserve">            Select CSV from Dropdown list and click submit</t>
  </si>
  <si>
    <t xml:space="preserve">            Open the Report.csv</t>
  </si>
  <si>
    <t xml:space="preserve">            Copy traffic number for offices to Board Traffic Report Oct to ....</t>
  </si>
  <si>
    <t xml:space="preserve">            Remember to change average formula each month</t>
  </si>
  <si>
    <t xml:space="preserve">            </t>
  </si>
  <si>
    <t xml:space="preserve">Neighborhood Centers numbers provided in email by Quoc Tran.  </t>
  </si>
  <si>
    <t># of Job Openings Filled</t>
  </si>
  <si>
    <t>TWIST Web Report 21 – # of Job Openings Filled Report</t>
  </si>
  <si>
    <t>The count of WorkInTexas Job Openings Filled</t>
  </si>
  <si>
    <t>Count of WIT Job Openings Filled during the performance period based on the start date.</t>
  </si>
  <si>
    <t>“Employer Job Openings Filled” only includes Job Openings Filled from Employers with a</t>
  </si>
  <si>
    <r>
      <t>Valid FEIN or Texas Tax ID attached to the Employer’s WorkInTexas.com account</t>
    </r>
    <r>
      <rPr>
        <sz val="10"/>
        <color rgb="FF000000"/>
        <rFont val="Arial"/>
        <family val="2"/>
      </rPr>
      <t>.</t>
    </r>
  </si>
  <si>
    <r>
      <t xml:space="preserve">1) Data is generally reported with the </t>
    </r>
    <r>
      <rPr>
        <sz val="10"/>
        <color rgb="FFFF0000"/>
        <rFont val="Arial"/>
        <family val="2"/>
      </rPr>
      <t>MPR’s 2nd Release each month</t>
    </r>
    <r>
      <rPr>
        <b/>
        <sz val="10"/>
        <color rgb="FF000000"/>
        <rFont val="Arial"/>
        <family val="2"/>
      </rPr>
      <t xml:space="preserve">. </t>
    </r>
  </si>
  <si>
    <t>2) The "Delayed Verification" process looks to see if a job seeker who had a contact with an employer on an employer's posting later receives wages from that employer (generally as evidenced by UI wage records or other independent employment data). In such cases, the job seeker is recorded as being hired by that employer.</t>
  </si>
  <si>
    <t>3) If an opening is initially in one created in one Board area but filled by another Board, this shows up in the count of the Board that filled the opening.</t>
  </si>
  <si>
    <t>TWIST Web Report 243 – Job Postings Filled Report</t>
  </si>
  <si>
    <t>The percentage of job postings received by the system that are filled. Performance will be</t>
  </si>
  <si>
    <t>reported via ad hoc reporting until the report is developed.</t>
  </si>
  <si>
    <t>Denominator is the WIT job postings created during the performance period excluding those</t>
  </si>
  <si>
    <t>postings with no opening filled and which were:</t>
  </si>
  <si>
    <t>a.   Created by Employers without a valid Texas Tax ID or approved WIT account;</t>
  </si>
  <si>
    <t>b.   Posted for Alien or Foreign Labor Certification;</t>
  </si>
  <si>
    <t>c. Employer-created Federal Contractor Job Listings; OR</t>
  </si>
  <si>
    <t>d.   Created by state agency/university.</t>
  </si>
  <si>
    <t>Numerator is the number of WIT job postings from the denominator that have at least one opening filled.</t>
  </si>
  <si>
    <t>The measure is calculated by dividing the Numerator by the Denominator.</t>
  </si>
  <si>
    <r>
      <t xml:space="preserve">1) Data is generally reported with the </t>
    </r>
    <r>
      <rPr>
        <sz val="10"/>
        <color rgb="FFFF0000"/>
        <rFont val="Arial"/>
        <family val="2"/>
      </rPr>
      <t xml:space="preserve">MPR’s 2nd Release </t>
    </r>
    <r>
      <rPr>
        <sz val="10"/>
        <color rgb="FF000000"/>
        <rFont val="Arial"/>
        <family val="2"/>
      </rPr>
      <t xml:space="preserve">each month. </t>
    </r>
  </si>
  <si>
    <t xml:space="preserve">3) The numerator is based on information available during the reporting period, not the actual date of hire. An opening from the denominator that is filled outside of the performance period but is recorded in WorkInTexas.com by the data entry deadline will be included in reported performance. </t>
  </si>
  <si>
    <t>4) If a posting is initially in one LWDA’s denominator but another LBDA fills an opening, the</t>
  </si>
  <si>
    <t>posting shows up on the second LWDA's Numerator and Denominator.</t>
  </si>
  <si>
    <t>5) If a job posting with multiple openings is in one LWDA’s Denominator and another LWDA fills some or all of the openings, those filled openings are counted in the second LWDA's Numerator AND transferred to the second LWDA's Denominator. If the posting has unfilled</t>
  </si>
  <si>
    <r>
      <t>openings, then the posting remains on the 1</t>
    </r>
    <r>
      <rPr>
        <sz val="6.5"/>
        <rFont val="Arial"/>
        <family val="2"/>
      </rPr>
      <t xml:space="preserve">st </t>
    </r>
    <r>
      <rPr>
        <sz val="10"/>
        <rFont val="Arial"/>
        <family val="2"/>
      </rPr>
      <t>Board’s Denominator. The posting only</t>
    </r>
  </si>
  <si>
    <t>moves entirely to the subsequent Board(s) if all postings are filled by other Boards.</t>
  </si>
  <si>
    <t>Staff Guided Entered Employment (subset of Adult Entered Employment)</t>
  </si>
  <si>
    <t>TWIST Web Reports - #142 CM Adult Entered Employment-State</t>
  </si>
  <si>
    <t>The percent of those Exiters from Adult Programs who were unemployed at Date of</t>
  </si>
  <si>
    <t>Participation that are employed by the end of the 1st calendar quarter after exit.</t>
  </si>
  <si>
    <t>Denominator is the number of Exiters who were unemployed or had received a layoff notice</t>
  </si>
  <si>
    <t>at Date of Participation excluding Exiters:</t>
  </si>
  <si>
    <t>a.   Who only received services from WIA Youth;</t>
  </si>
  <si>
    <t>b.   Who exited for noncompliance;</t>
  </si>
  <si>
    <t>c. Whose SSNs do not appear valid (e.g. 999-99-9999); or</t>
  </si>
  <si>
    <t>d.   Who at exit or during the quarter following the quarter of exit are deceased or, for at least 90 days, institutionalized, called to active military duty, receiving treatment, or</t>
  </si>
  <si>
    <t>providing care to a family member.</t>
  </si>
  <si>
    <t>Numerator is the number of Exiters from the Denominator who were employed BY THE END OF the 1st calendar quarter after exit. A client is considered employed if True Wage Records (UI Wage Records or Federal Employment Records) show earnings or Supplemental Records of Employment indicate employment during the applicable time frame.</t>
  </si>
  <si>
    <t>Performance is calculated by dividing the numerator by the denominator.</t>
  </si>
  <si>
    <t>The TWIST Web Report documentation contains additional details for calculating the measure.</t>
  </si>
  <si>
    <t>NOTE – It is possible to “drill down” into this measure to determine performance by program. The basic methodology is the same except that to be included in a given program’s version of the measure, the Exiter must have received a qualifying service funded by the given program during their Period of Participation. Siloed performance is available on the TWIST Web Report as well as on various reports in the MPR.</t>
  </si>
  <si>
    <t xml:space="preserve">1) Data is generally reported with the MPR’s 1st Release each month. </t>
  </si>
  <si>
    <t>2) This measure is primarily based on True Wage Records, which are updated after the end of each calendar quarter (in October, January, April and July) and require time to fully mature. Wage information obtained through WRIS or FEDES is not available until several months later. Therefore Performance Results for a given quarter of exiters is generally not</t>
  </si>
  <si>
    <r>
      <t>reported in the MPR until roughly 5 months after the end of the 1</t>
    </r>
    <r>
      <rPr>
        <sz val="6.5"/>
        <rFont val="Arial"/>
        <family val="2"/>
      </rPr>
      <t xml:space="preserve">st </t>
    </r>
    <r>
      <rPr>
        <sz val="10"/>
        <rFont val="Arial"/>
        <family val="2"/>
      </rPr>
      <t>quarter after exit.</t>
    </r>
  </si>
  <si>
    <t>3) Staff-Guided* performance includes customers from the “Total” population level that received one or more of the following services: Comprehensive Objective Assessment, Employability Development Plan, and Job Development.</t>
  </si>
  <si>
    <t>*Staff continue to evaluate how “Staff-Guided” is defined to determine whether the current methodology is inclusive enough and may make technical modifications to the measure which ensure that customers receiving significant staff-guidance (rather than minimal staff-assistance) are included in the measure. Staff are also looking at the question of whether staff-guided customers are the most meaningful population to focus on.</t>
  </si>
  <si>
    <t>At Risk Employment Retention (subset of Employment Retention)</t>
  </si>
  <si>
    <t>TWIST Web Reports - #144 CM Employment-Retention</t>
  </si>
  <si>
    <r>
      <t>The percent of those Exiters from Adult Programs who were employed in the 1</t>
    </r>
    <r>
      <rPr>
        <sz val="6.5"/>
        <rFont val="Arial"/>
        <family val="2"/>
      </rPr>
      <t xml:space="preserve">st </t>
    </r>
    <r>
      <rPr>
        <sz val="10"/>
        <rFont val="Arial"/>
        <family val="2"/>
      </rPr>
      <t>calendar</t>
    </r>
  </si>
  <si>
    <r>
      <t>quarter after exit that are employed in the 2</t>
    </r>
    <r>
      <rPr>
        <sz val="6.5"/>
        <rFont val="Arial"/>
        <family val="2"/>
      </rPr>
      <t xml:space="preserve">nd </t>
    </r>
    <r>
      <rPr>
        <sz val="10"/>
        <rFont val="Arial"/>
        <family val="2"/>
      </rPr>
      <t>&amp; 3</t>
    </r>
    <r>
      <rPr>
        <sz val="6.5"/>
        <rFont val="Arial"/>
        <family val="2"/>
      </rPr>
      <t xml:space="preserve">rd </t>
    </r>
    <r>
      <rPr>
        <sz val="10"/>
        <rFont val="Arial"/>
        <family val="2"/>
      </rPr>
      <t>calendar quarters after exit.</t>
    </r>
  </si>
  <si>
    <r>
      <t>Denominator is the number of Exiters who were employed in the 1</t>
    </r>
    <r>
      <rPr>
        <sz val="6.5"/>
        <rFont val="Arial"/>
        <family val="2"/>
      </rPr>
      <t xml:space="preserve">st </t>
    </r>
    <r>
      <rPr>
        <sz val="10"/>
        <rFont val="Arial"/>
        <family val="2"/>
      </rPr>
      <t>calendar quarter after</t>
    </r>
  </si>
  <si>
    <t>exit excluding Exiters:</t>
  </si>
  <si>
    <t>d.   Who at exit or during the quarter following the quarter of exit are deceased or, for at least 90 days, institutionalized, called to active military duty, receiving treatment, or providing care to a family member.</t>
  </si>
  <si>
    <r>
      <t>Numerator is the number of Exiters from the Denominator who were employed in the 2</t>
    </r>
    <r>
      <rPr>
        <sz val="6.5"/>
        <rFont val="Arial"/>
        <family val="2"/>
      </rPr>
      <t>nd</t>
    </r>
  </si>
  <si>
    <r>
      <t>and 3</t>
    </r>
    <r>
      <rPr>
        <sz val="6.5"/>
        <rFont val="Arial"/>
        <family val="2"/>
      </rPr>
      <t xml:space="preserve">rd </t>
    </r>
    <r>
      <rPr>
        <sz val="10"/>
        <rFont val="Arial"/>
        <family val="2"/>
      </rPr>
      <t>calendar quarters after exit.</t>
    </r>
  </si>
  <si>
    <t>A client is considered employed if True Wage Records (UI Wage Records or Federal Employment Records) show earnings or Supplemental Records of Employment indicate employment during the applicable time frame.</t>
  </si>
  <si>
    <r>
      <t>reported in the MPR until roughly 5 months after the end of the 3</t>
    </r>
    <r>
      <rPr>
        <sz val="6.5"/>
        <rFont val="Arial"/>
        <family val="2"/>
      </rPr>
      <t xml:space="preserve">rd </t>
    </r>
    <r>
      <rPr>
        <sz val="10"/>
        <rFont val="Arial"/>
        <family val="2"/>
      </rPr>
      <t>quarter after exit.</t>
    </r>
  </si>
  <si>
    <t>3) Because of the lag in reporting, TWIST Web Report 158 CM Employment Retention</t>
  </si>
  <si>
    <t>Forecast may assist in monitoring this measure.</t>
  </si>
  <si>
    <t>TWIST Web Reports - #146 CM Educational Achievement</t>
  </si>
  <si>
    <t>The percent of those Exiters in education designed to result in a recognized degree or credential who achieved it by the end of the 3rd calendar quarter after exit.</t>
  </si>
  <si>
    <t>Denominator is the number of Exiters who were in education or training intended to result in</t>
  </si>
  <si>
    <t>a recognized degree or certificate. A recognized degree or certificate under this measure is defined in WD Letter 37-07 and does not include generic work readiness certificates.</t>
  </si>
  <si>
    <t>WIA Youth are automatically included in the measure if they were enrolled in:</t>
  </si>
  <si>
    <t>a.   School (had not received diploma);</t>
  </si>
  <si>
    <t>b.   Alternative school (had not received diploma);</t>
  </si>
  <si>
    <t>c. Post-secondary education after completing high school. Excluded from the measure are Exiters:</t>
  </si>
  <si>
    <t>a.   Who exited for noncompliance;</t>
  </si>
  <si>
    <t>b.   Whose SSNs do not appear valid (e.g. 999-99-9999);</t>
  </si>
  <si>
    <t>c. Who failed to timely achieve the degree or credential but did enter employment</t>
  </si>
  <si>
    <t>(unless a WIA youth customer); or</t>
  </si>
  <si>
    <t>d.   Who at exit or during the quarter following the quarter of exit are deceased or, for at least 90 days, institutionalized, called to active military duty, receiving treatment, providing care to a family member, or relocated to a mandated residential program (foster youth only).</t>
  </si>
  <si>
    <r>
      <t>Numerator is the number of Exiters from the Denominator who achieved the recognized degree or credential by the end of the 3</t>
    </r>
    <r>
      <rPr>
        <sz val="6.5"/>
        <rFont val="Arial"/>
        <family val="2"/>
      </rPr>
      <t xml:space="preserve">rd </t>
    </r>
    <r>
      <rPr>
        <sz val="10"/>
        <rFont val="Arial"/>
        <family val="2"/>
      </rPr>
      <t>calendar quarter after exit.</t>
    </r>
  </si>
  <si>
    <t>NOTE – It is possible to “drill down” into this measure to determine performance by program. The basic methodology is the same except that to be included in a given program’s version of the measure, the Exiter’s training service intended to result in a recognized degree or credential must be tied to that program. Siloed performance is available on the TWIST Web Report as well as on various reports in the MPR.</t>
  </si>
  <si>
    <t>2) Total performance does not include customers who only received qualifying services through NEG, Hurricane SNAP E&amp;T funds, and several other small and highly specialized funds not typically used.</t>
  </si>
  <si>
    <t>Youth Placement in Employment or Education</t>
  </si>
  <si>
    <t>TWIST Web Reports - #150 CM Youth Placed in Employment or Education</t>
  </si>
  <si>
    <t>The percent of WIA Youth Exiters not employed or in post-secondary education at</t>
  </si>
  <si>
    <t>participation who are employed or in post-secondary education in the 1st calendar quarter after exit.</t>
  </si>
  <si>
    <t>Denominator is the number of WIA Youth Exiters who at Date of Participation were</t>
  </si>
  <si>
    <t>unemployed or had received a layoff notice at Date of Participation and were not in post- secondary education excluding Exiters:</t>
  </si>
  <si>
    <t>a.   Whose SSNs do not appear valid (e.g. 999-99-9999); or</t>
  </si>
  <si>
    <t>b.   Who at exit or during the quarter following the quarter of exit are deceased or, for at least 90 days, institutionalized, called to active military duty, receiving treatment, providing care to a family member, or relocated to a mandated residential program (foster youth only).</t>
  </si>
  <si>
    <t>Numerator is the number of Exiters from the Denominator who were employed or in post- secondary education in the 1st calendar quarter after exit. A client is considered employed if True Wage Records (UI Wage Records or Federal Employment Records) show earnings or Supplemental Records of Employment indicate employment during the applicable time frame.</t>
  </si>
  <si>
    <t xml:space="preserve">Data is generally reported with the MPR’s 1st Release each month. </t>
  </si>
  <si>
    <t>TWIST Web Reports – #163 CM Youth Literacy &amp; Numeracy Gains. TWIST reports 159</t>
  </si>
  <si>
    <t>and 160 list youth who need a pre-test or post-test, respectively.</t>
  </si>
  <si>
    <t>The percent of out-of-school WIA Youth who are basic skills deficient who increase one or</t>
  </si>
  <si>
    <t>more Educational Functioning Levels by the end of a year of participation in WIA Youth.</t>
  </si>
  <si>
    <t>Denominator is the number of WIA Youth who were out-of-school at date of first WIA Youth service and who were Basic Skills Deficient who have reached an anniversary of first WIA</t>
  </si>
  <si>
    <t>Youth service or exited in less than one year excluding those:</t>
  </si>
  <si>
    <t>a.   Whose SSNs do not appear valid (e.g. 999-99-9999);</t>
  </si>
  <si>
    <t>b.   Who have completed at least one year in WIA Youth (and thus been reported in the measure at least once) but who exit prior to their next anniversary; or</t>
  </si>
  <si>
    <t>c. Who at exit or during the quarter following the quarter of exit are deceased or, for at least 90 days, institutionalized, called to active military duty, receiving treatment, providing care to a family member, or relocated to a mandated residential program</t>
  </si>
  <si>
    <t>(foster youth only).</t>
  </si>
  <si>
    <t>Numerator is the number of WIA Youth from the Denominator who increase one or more Educational Functioning Levels in an area previously measured deficient by an anniversary of their first WIA Youth service.</t>
  </si>
  <si>
    <t>Basic Skills Deficiency is determined using a DOL approved testing instrument: TABE, ABLE, CASAS, Work Keys. A participant can be basic skills deficient in language, total math, reading, or language mechanics for ABE testing instruments. Testing should occur within 60 days of a First Youth Service but if the test is given later, it is still used. New pre- testing is not required if valid test results on an approved test that was given no more than 6 months prior to First Youth Service exist.</t>
  </si>
  <si>
    <t>Educational functioning levels are determined using one of the above-listed approved testing instruments. Pre-and post-tests must be conducted using the same approved</t>
  </si>
  <si>
    <t>testing instrument. The post-test at the end of a year becomes the pre-test for the following year and sets the baseline against which progress will be measured for that year.  If a youth extends a participation in WIA Youth past the first year, the youth will only be included in the measure if the youth reaches a second anniversary. The same is true for the third year.</t>
  </si>
  <si>
    <t>After the first year in WIA Youth, a customer’s Basic Skills Deficiency status and educational functioning level(s) is based on the Post-Test from the prior year.</t>
  </si>
  <si>
    <t>Placement of Registered Claimants Within 10 Weeks</t>
  </si>
  <si>
    <t xml:space="preserve">TWIST Web Report 170 – Claimant Reemployment Within 10 Wks – Performance </t>
  </si>
  <si>
    <t>TWIST Web Report 205 – Claimant Reemployment Within 10 Wks – Performance – Month</t>
  </si>
  <si>
    <t>Format is available to</t>
  </si>
  <si>
    <t>TWIST Web Report 164 – Claimant Reemployment Within 10 Wks – Mgmt is available to help identify claimants that may end up in the measure &amp; could need reemployment help.</t>
  </si>
  <si>
    <t>The percent of monetarily eligible, registered initial claimants subject to work search</t>
  </si>
  <si>
    <t>reemployed within 10 weeks.</t>
  </si>
  <si>
    <t>Denominator is the number of monetarily eligible, initial claimants who are subject to work search requirements and active in WorkInTexas (WIT) during the 10 weeks before or after</t>
  </si>
  <si>
    <t>the initial determination of monetary eligibility.</t>
  </si>
  <si>
    <t>Numerator is the unduplicated number of people from the Denominator reemployed within</t>
  </si>
  <si>
    <t>10 weeks of the date their claim is first determined monetarily eligible or (if there was no WIT service in the 10 weeks prior to the monetary eligibility date), the date of the first WIT service after monetary eligibility is determined.</t>
  </si>
  <si>
    <t>The measure uses the following sources to identify reemployment:</t>
  </si>
  <si>
    <t>a.   Hired in a WIT Job Opening or WIT Job Development;</t>
  </si>
  <si>
    <t>b.   Supplemental Records of Employment (WIT, TWIST, or New Hire Data); or</t>
  </si>
  <si>
    <t>c. Claim data (employment reported by claimants or cessation of benefit certification filing in less than 10 weeks when eligible for more than 10 weeks of benefits).</t>
  </si>
  <si>
    <t>Claimants are automatically excluded from the measure if their claim is voided or they fail to become reemployed within 10 weeks and one of the following conditions applied during the</t>
  </si>
  <si>
    <t>10 week reemployment period:</t>
  </si>
  <si>
    <t>a.   The claimant was covered under a Common Measure exclusion (death, institutionalization/health issue of at least 90 days, recalled to active duty, etc.);</t>
  </si>
  <si>
    <t>b.   The claimant is a WIA DW/TAA customer who was enrolled in training designed to result in a recognized degree or credential during the 10 week period; or</t>
  </si>
  <si>
    <t>c. There is a determination by the UI Division that the claimant was not eligible for benefits or not subject to work search for 3 consecutive weeks or the claimant does not receive benefits for the entire 10 week period.</t>
  </si>
  <si>
    <t xml:space="preserve">Generally reported in the MPR’s 1st Release each month. </t>
  </si>
  <si>
    <t>Average Number of Children Served per Day</t>
  </si>
  <si>
    <t>&amp; Board Child Care Management Data Report</t>
  </si>
  <si>
    <t>The number of customers receiving qualifying services during the performance period.</t>
  </si>
  <si>
    <t>Choices Full Work Rate</t>
  </si>
  <si>
    <t>TWIST Web Reports - #14 Choices Work Rate Report &amp; Board Workrate Worksheet</t>
  </si>
  <si>
    <t>The % of Employment Expected Choices Families that meet their Participation Goal</t>
  </si>
  <si>
    <t>exclusively thru paid employment (or school for teens) supplemented by Employment Preferred Families and those in the 2 month Ramp Up phase who meet participation exclusively thru paid employment (or school for teens)</t>
  </si>
  <si>
    <t>Monthly Denominator generally includes</t>
  </si>
  <si>
    <r>
      <t>·</t>
    </r>
    <r>
      <rPr>
        <sz val="11"/>
        <rFont val="Times New Roman"/>
        <family val="1"/>
      </rPr>
      <t xml:space="preserve"> </t>
    </r>
    <r>
      <rPr>
        <sz val="11"/>
        <rFont val="Calibri"/>
        <family val="2"/>
      </rPr>
      <t>All Choices Employment Expected Families</t>
    </r>
  </si>
  <si>
    <r>
      <t>·</t>
    </r>
    <r>
      <rPr>
        <sz val="11"/>
        <rFont val="Times New Roman"/>
        <family val="1"/>
      </rPr>
      <t xml:space="preserve"> </t>
    </r>
    <r>
      <rPr>
        <sz val="11"/>
        <rFont val="Calibri"/>
        <family val="2"/>
      </rPr>
      <t>Any other families from the Numerator</t>
    </r>
  </si>
  <si>
    <t>Monthly Numerator generally includes all Employment Expected, Ramp Up, and Employment Preferred Families meeting their individual Participation Goals for the month exclusively through:</t>
  </si>
  <si>
    <r>
      <t>·</t>
    </r>
    <r>
      <rPr>
        <sz val="11"/>
        <rFont val="Times New Roman"/>
        <family val="1"/>
      </rPr>
      <t xml:space="preserve"> </t>
    </r>
    <r>
      <rPr>
        <sz val="11"/>
        <rFont val="Calibri"/>
        <family val="2"/>
      </rPr>
      <t>Paid Employment (including unsubsidized/subsidized employment and on-the-job training), or</t>
    </r>
  </si>
  <si>
    <r>
      <t>·</t>
    </r>
    <r>
      <rPr>
        <sz val="11"/>
        <rFont val="Times New Roman"/>
        <family val="1"/>
      </rPr>
      <t xml:space="preserve"> </t>
    </r>
    <r>
      <rPr>
        <sz val="11"/>
        <rFont val="Calibri"/>
        <family val="2"/>
      </rPr>
      <t>High School/GED (only for teens without a High School Diploma or GED).</t>
    </r>
  </si>
  <si>
    <r>
      <t>Monthly Performance is calculated by dividing each month’s numerator by the month’s denominator to establish the month’s performance rate.    Performance for multiple months is calculated by averaging monthly performance</t>
    </r>
    <r>
      <rPr>
        <sz val="7"/>
        <rFont val="Calibri"/>
        <family val="2"/>
      </rPr>
      <t>1</t>
    </r>
    <r>
      <rPr>
        <sz val="11"/>
        <rFont val="Calibri"/>
        <family val="2"/>
      </rPr>
      <t>.</t>
    </r>
  </si>
  <si>
    <t>Data is generally reported with the MPR’s 1st Release each month. BCY15 Year End</t>
  </si>
  <si>
    <t>Performance will be reported in the September 2015 MPR.</t>
  </si>
  <si>
    <t>Families that have participation requirements under Texas Statute/Rules are Tx-Mandatory</t>
  </si>
  <si>
    <r>
      <t>·</t>
    </r>
    <r>
      <rPr>
        <sz val="10"/>
        <rFont val="Times New Roman"/>
        <family val="1"/>
      </rPr>
      <t xml:space="preserve">  </t>
    </r>
    <r>
      <rPr>
        <sz val="10"/>
        <rFont val="Arial"/>
        <family val="2"/>
      </rPr>
      <t>Tx-Mand families in their 1</t>
    </r>
    <r>
      <rPr>
        <sz val="6.5"/>
        <rFont val="Arial"/>
        <family val="2"/>
      </rPr>
      <t xml:space="preserve">st </t>
    </r>
    <r>
      <rPr>
        <sz val="10"/>
        <rFont val="Arial"/>
        <family val="2"/>
      </rPr>
      <t>or 2</t>
    </r>
    <r>
      <rPr>
        <sz val="6.5"/>
        <rFont val="Arial"/>
        <family val="2"/>
      </rPr>
      <t xml:space="preserve">nd </t>
    </r>
    <r>
      <rPr>
        <sz val="10"/>
        <rFont val="Arial"/>
        <family val="2"/>
      </rPr>
      <t>month in Tx Mand status during a TANF Receipt</t>
    </r>
  </si>
  <si>
    <t>Period are classified as Ramp Up</t>
  </si>
  <si>
    <r>
      <t>·</t>
    </r>
    <r>
      <rPr>
        <sz val="10"/>
        <rFont val="Times New Roman"/>
        <family val="1"/>
      </rPr>
      <t xml:space="preserve">  </t>
    </r>
    <r>
      <rPr>
        <sz val="10"/>
        <rFont val="Arial"/>
        <family val="2"/>
      </rPr>
      <t>Tx-Mand families in their 3</t>
    </r>
    <r>
      <rPr>
        <sz val="6.5"/>
        <rFont val="Arial"/>
        <family val="2"/>
      </rPr>
      <t xml:space="preserve">rd </t>
    </r>
    <r>
      <rPr>
        <sz val="10"/>
        <rFont val="Arial"/>
        <family val="2"/>
      </rPr>
      <t>or later months as Tx-Mand during a TANF Receipt</t>
    </r>
  </si>
  <si>
    <t>Period are classified as Employment Expected</t>
  </si>
  <si>
    <t>Families exempt from participation requirements under Texas Statute/Rules OR in sanction status (as evidenced by no payment of benefits) due to a TWC referral are considered Employment Preferred.</t>
  </si>
  <si>
    <t>Families in sanction status due to an HHSC-initiated action (i.e. not in response to a TWC</t>
  </si>
  <si>
    <t>referral) are excluded from the measure entirely.</t>
  </si>
  <si>
    <t>Participation Goal = Participation Days ÷ 7 × Weekly Participation Requirements</t>
  </si>
  <si>
    <t>Participation Days exclude:</t>
  </si>
  <si>
    <r>
      <t>·</t>
    </r>
    <r>
      <rPr>
        <sz val="10"/>
        <rFont val="Times New Roman"/>
        <family val="1"/>
      </rPr>
      <t xml:space="preserve">  </t>
    </r>
    <r>
      <rPr>
        <sz val="10"/>
        <rFont val="Arial"/>
        <family val="2"/>
      </rPr>
      <t>Days prior to TANF Partial Month Begin Date (all families)</t>
    </r>
  </si>
  <si>
    <r>
      <t>·</t>
    </r>
    <r>
      <rPr>
        <sz val="10"/>
        <rFont val="Times New Roman"/>
        <family val="1"/>
      </rPr>
      <t xml:space="preserve">  </t>
    </r>
    <r>
      <rPr>
        <sz val="10"/>
        <rFont val="Arial"/>
        <family val="2"/>
      </rPr>
      <t>Days prior to the Sunday after 1</t>
    </r>
    <r>
      <rPr>
        <sz val="6.5"/>
        <rFont val="Arial"/>
        <family val="2"/>
      </rPr>
      <t xml:space="preserve">st </t>
    </r>
    <r>
      <rPr>
        <sz val="10"/>
        <rFont val="Arial"/>
        <family val="2"/>
      </rPr>
      <t>beginning Participation in Paid</t>
    </r>
  </si>
  <si>
    <t>Employment/School for Teens (Ramp Up &amp; Emp Pref families)</t>
  </si>
  <si>
    <r>
      <t>·</t>
    </r>
    <r>
      <rPr>
        <sz val="10"/>
        <rFont val="Times New Roman"/>
        <family val="1"/>
      </rPr>
      <t xml:space="preserve">  </t>
    </r>
    <r>
      <rPr>
        <sz val="10"/>
        <rFont val="Arial"/>
        <family val="2"/>
      </rPr>
      <t>Days after the Saturday prior to the TANF Partial Month End Date (all families)</t>
    </r>
  </si>
  <si>
    <t>There are NUMEROUS other details about the calculation of this measure that are contained in the documentation for TWIST Web Report 14 and DOI’s Performance Measures Primer training series:  https://intra.twc.state.tx.us/intranet/plan/html/ta.html.</t>
  </si>
  <si>
    <t>AEL Customer Served (12 hr)</t>
  </si>
  <si>
    <t>10/15-9/16</t>
  </si>
  <si>
    <t>4/15-3/16</t>
  </si>
  <si>
    <t>Gulf Coast Trades</t>
  </si>
  <si>
    <t xml:space="preserve"> Lone Star</t>
  </si>
  <si>
    <t>San Jacinto</t>
  </si>
  <si>
    <t>CFC</t>
  </si>
  <si>
    <t>On-the-Job Training Project (new customers after September 2015)</t>
  </si>
  <si>
    <t>Customer Served</t>
  </si>
  <si>
    <t>Astrodome</t>
  </si>
  <si>
    <t>Bay City</t>
  </si>
  <si>
    <t>Columbus</t>
  </si>
  <si>
    <t>Conroe</t>
  </si>
  <si>
    <t>Cypress Station</t>
  </si>
  <si>
    <t>Humble</t>
  </si>
  <si>
    <t>Huntsville</t>
  </si>
  <si>
    <t>Katy Mills</t>
  </si>
  <si>
    <t>Lake Jackson</t>
  </si>
  <si>
    <t>Northeast</t>
  </si>
  <si>
    <t>Northline</t>
  </si>
  <si>
    <t>Northshore</t>
  </si>
  <si>
    <t>Rosenberg</t>
  </si>
  <si>
    <t>Sealy</t>
  </si>
  <si>
    <t>Southeast (Hobby &amp; Pasadena)</t>
  </si>
  <si>
    <t>Southwest</t>
  </si>
  <si>
    <t>Texas City</t>
  </si>
  <si>
    <t>Westheimer</t>
  </si>
  <si>
    <t>Willowbrook</t>
  </si>
  <si>
    <t>Interfaith</t>
  </si>
  <si>
    <t>DESI - Disconnected Youth</t>
  </si>
  <si>
    <t>7/16-6/17</t>
  </si>
  <si>
    <t>YTD Cumulative Goal</t>
  </si>
  <si>
    <t>Integrated English Language &amp; Civics Education Target</t>
  </si>
  <si>
    <t>Winnie</t>
  </si>
  <si>
    <t>East End</t>
  </si>
  <si>
    <t xml:space="preserve">Baytown </t>
  </si>
  <si>
    <t>CONTRACT YEAR OCTOBER 2016 - SEPTEMBER 2017</t>
  </si>
  <si>
    <t>Contract Year 2017</t>
  </si>
  <si>
    <t>10/16-9/17</t>
  </si>
  <si>
    <t>4/16-3/17</t>
  </si>
  <si>
    <t>On-the-Job Training Project (new customers after September 2016)</t>
  </si>
  <si>
    <t>Employed Q2 Post Exit - Adult</t>
  </si>
  <si>
    <t>Employed Q2 Post Exit - DW</t>
  </si>
  <si>
    <t>Employed/Enrolled Q2 Post Exit - Youth</t>
  </si>
  <si>
    <t>Employed Q4 Post Exit - Adult</t>
  </si>
  <si>
    <t>Employed Q4 Post Exit - DW</t>
  </si>
  <si>
    <t>Employed/Enrolled Q4 Post Exit - Youth</t>
  </si>
  <si>
    <t>Median Earnings Q2 Post Exit - Adult</t>
  </si>
  <si>
    <t>Median Earnings Q2 Post Exit - DW</t>
  </si>
  <si>
    <t>Credential Rate - Adult</t>
  </si>
  <si>
    <t>Credential Rate - DW</t>
  </si>
  <si>
    <t>Claimant Reemployment w/in 10 Weeks</t>
  </si>
  <si>
    <t>Core Outcome Measures                                                                    Contract Period 7/16 - 6/17</t>
  </si>
  <si>
    <t>7/15-6/16</t>
  </si>
  <si>
    <t>1/15-12/15</t>
  </si>
  <si>
    <t>Core Outcome Measures Contract Period 7/16-6/17</t>
  </si>
  <si>
    <t>Average Children Served Per Day - Discretionary At Risk</t>
  </si>
  <si>
    <t>TWC Accelerate Texas</t>
  </si>
  <si>
    <t>Adult Education Measures</t>
  </si>
  <si>
    <t>n/a</t>
  </si>
  <si>
    <t>Credential Rate - Youth</t>
  </si>
  <si>
    <t>JANUARY 2017 REPORT</t>
  </si>
  <si>
    <t>Board Measures - January Report</t>
  </si>
  <si>
    <t>Employed/Enrolled Q2 Post Exit - All Customers</t>
  </si>
  <si>
    <t>Employed/Enrolled Q2-Q4 Post Exit - All Customers</t>
  </si>
  <si>
    <t>Median Earnings Q2 Post Exit - All Customers</t>
  </si>
  <si>
    <t>Credential Rate - All Customers</t>
  </si>
  <si>
    <t xml:space="preserve">WIOA Youth Customers Served </t>
  </si>
  <si>
    <t>Job Openings 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</si>
</sst>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quot;$&quot;#,##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name val="Arial Narrow"/>
      <family val="2"/>
    </font>
    <font>
      <sz val="10"/>
      <name val="Arial Narrow"/>
      <family val="2"/>
    </font>
    <font>
      <b/>
      <sz val="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1"/>
      <name val="Arial"/>
      <family val="2"/>
    </font>
    <font>
      <b/>
      <sz val="11"/>
      <name val="Arial Narrow"/>
      <family val="2"/>
    </font>
    <font>
      <b/>
      <sz val="12"/>
      <name val="Arial Narrow"/>
      <family val="2"/>
    </font>
    <font>
      <sz val="10"/>
      <name val="Arial"/>
      <family val="2"/>
    </font>
    <font>
      <sz val="10"/>
      <name val="Arial"/>
      <family val="2"/>
    </font>
    <font>
      <sz val="10"/>
      <name val="Arial"/>
      <family val="2"/>
    </font>
    <font>
      <sz val="10"/>
      <color rgb="FF000000"/>
      <name val="Arial Narrow"/>
      <family val="2"/>
    </font>
    <font>
      <sz val="10"/>
      <name val="Arial"/>
      <family val="2"/>
    </font>
    <font>
      <sz val="12"/>
      <name val="Times New Roman"/>
      <family val="1"/>
    </font>
    <font>
      <sz val="12"/>
      <name val="Symbol"/>
      <family val="1"/>
      <charset val="2"/>
    </font>
    <font>
      <sz val="7"/>
      <name val="Times New Roman"/>
      <family val="1"/>
    </font>
    <font>
      <b/>
      <sz val="12"/>
      <name val="Times New Roman"/>
      <family val="1"/>
    </font>
    <font>
      <b/>
      <sz val="12"/>
      <color rgb="FFFF0000"/>
      <name val="Times New Roman"/>
      <family val="1"/>
    </font>
    <font>
      <sz val="12"/>
      <color rgb="FFC00000"/>
      <name val="Times New Roman"/>
      <family val="1"/>
    </font>
    <font>
      <i/>
      <sz val="12"/>
      <name val="Times New Roman"/>
      <family val="1"/>
    </font>
    <font>
      <b/>
      <sz val="14"/>
      <color rgb="FFFF0000"/>
      <name val="Times New Roman"/>
      <family val="1"/>
    </font>
    <font>
      <b/>
      <vertAlign val="superscript"/>
      <sz val="12"/>
      <color rgb="FFFF0000"/>
      <name val="Times New Roman"/>
      <family val="1"/>
    </font>
    <font>
      <sz val="12"/>
      <name val="Arial"/>
      <family val="2"/>
    </font>
    <font>
      <b/>
      <u/>
      <sz val="18"/>
      <name val="Arial"/>
      <family val="2"/>
    </font>
    <font>
      <b/>
      <sz val="16"/>
      <color rgb="FF000000"/>
      <name val="Times New Roman"/>
      <family val="1"/>
    </font>
    <font>
      <b/>
      <sz val="11"/>
      <color rgb="FF000000"/>
      <name val="Times New Roman"/>
      <family val="1"/>
    </font>
    <font>
      <b/>
      <sz val="12"/>
      <color rgb="FF000000"/>
      <name val="Times New Roman"/>
      <family val="1"/>
    </font>
    <font>
      <b/>
      <vertAlign val="superscript"/>
      <sz val="12"/>
      <color rgb="FF000000"/>
      <name val="Times New Roman"/>
      <family val="1"/>
    </font>
    <font>
      <b/>
      <sz val="12"/>
      <color theme="0"/>
      <name val="Times New Roman"/>
      <family val="1"/>
    </font>
    <font>
      <b/>
      <vertAlign val="superscript"/>
      <sz val="12"/>
      <color theme="0"/>
      <name val="Times New Roman"/>
      <family val="1"/>
    </font>
    <font>
      <sz val="12"/>
      <color rgb="FF000000"/>
      <name val="Times New Roman"/>
      <family val="1"/>
    </font>
    <font>
      <sz val="12"/>
      <color theme="1"/>
      <name val="Calibri"/>
      <family val="2"/>
      <scheme val="minor"/>
    </font>
    <font>
      <sz val="11"/>
      <name val="Calibri"/>
      <family val="2"/>
      <scheme val="minor"/>
    </font>
    <font>
      <b/>
      <sz val="11"/>
      <name val="Calibri"/>
      <family val="2"/>
      <scheme val="minor"/>
    </font>
    <font>
      <vertAlign val="superscript"/>
      <sz val="12"/>
      <color rgb="FF000000"/>
      <name val="Times New Roman"/>
      <family val="1"/>
    </font>
    <font>
      <i/>
      <sz val="12"/>
      <color rgb="FF000000"/>
      <name val="Times New Roman"/>
      <family val="1"/>
    </font>
    <font>
      <b/>
      <u/>
      <sz val="12"/>
      <color rgb="FF000000"/>
      <name val="Times New Roman"/>
      <family val="1"/>
    </font>
    <font>
      <strike/>
      <sz val="12"/>
      <color rgb="FF000000"/>
      <name val="Times New Roman"/>
      <family val="1"/>
    </font>
    <font>
      <sz val="12"/>
      <color theme="1"/>
      <name val="Times New Roman"/>
      <family val="1"/>
    </font>
    <font>
      <sz val="12"/>
      <name val="Courier New"/>
      <family val="3"/>
    </font>
    <font>
      <sz val="10"/>
      <color rgb="FFFF0000"/>
      <name val="Arial"/>
      <family val="2"/>
    </font>
    <font>
      <sz val="10"/>
      <color rgb="FF000000"/>
      <name val="Arial"/>
      <family val="2"/>
    </font>
    <font>
      <b/>
      <sz val="10"/>
      <color rgb="FF000000"/>
      <name val="Arial"/>
      <family val="2"/>
    </font>
    <font>
      <sz val="6"/>
      <name val="Times New Roman"/>
      <family val="1"/>
    </font>
    <font>
      <sz val="10"/>
      <name val="Times New Roman"/>
      <family val="1"/>
    </font>
    <font>
      <sz val="13"/>
      <name val="Times New Roman"/>
      <family val="1"/>
    </font>
    <font>
      <sz val="6.5"/>
      <name val="Arial"/>
      <family val="2"/>
    </font>
    <font>
      <sz val="9.5"/>
      <name val="Times New Roman"/>
      <family val="1"/>
    </font>
    <font>
      <sz val="5.5"/>
      <name val="Times New Roman"/>
      <family val="1"/>
    </font>
    <font>
      <sz val="11"/>
      <name val="Calibri"/>
      <family val="2"/>
    </font>
    <font>
      <sz val="11"/>
      <name val="Symbol"/>
      <family val="1"/>
      <charset val="2"/>
    </font>
    <font>
      <sz val="11"/>
      <name val="Times New Roman"/>
      <family val="1"/>
    </font>
    <font>
      <sz val="7"/>
      <name val="Calibri"/>
      <family val="2"/>
    </font>
    <font>
      <sz val="5"/>
      <name val="Times New Roman"/>
      <family val="1"/>
    </font>
    <font>
      <sz val="10"/>
      <name val="Symbol"/>
      <family val="1"/>
      <charset val="2"/>
    </font>
    <font>
      <u/>
      <sz val="10"/>
      <color theme="10"/>
      <name val="Arial"/>
      <family val="2"/>
    </font>
    <font>
      <b/>
      <sz val="9"/>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s>
  <borders count="5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56388">
    <xf numFmtId="0" fontId="0" fillId="0" borderId="0"/>
    <xf numFmtId="43" fontId="22"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4"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2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xf numFmtId="0" fontId="14"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7" fillId="0" borderId="0" applyNumberFormat="0" applyFill="0" applyBorder="0" applyAlignment="0" applyProtection="0">
      <alignment vertical="top"/>
      <protection locked="0"/>
    </xf>
  </cellStyleXfs>
  <cellXfs count="697">
    <xf numFmtId="0" fontId="0" fillId="0" borderId="0" xfId="0"/>
    <xf numFmtId="0" fontId="14" fillId="0" borderId="0" xfId="0" applyFont="1"/>
    <xf numFmtId="0" fontId="14" fillId="0" borderId="0" xfId="0" applyFont="1" applyFill="1"/>
    <xf numFmtId="0" fontId="14" fillId="0" borderId="0" xfId="0" applyFont="1" applyBorder="1"/>
    <xf numFmtId="0" fontId="19" fillId="2" borderId="0" xfId="0" applyFont="1" applyFill="1" applyBorder="1" applyAlignment="1">
      <alignment horizontal="center" vertical="center"/>
    </xf>
    <xf numFmtId="0" fontId="14" fillId="2" borderId="0" xfId="0" applyFont="1" applyFill="1"/>
    <xf numFmtId="0" fontId="14" fillId="3" borderId="0" xfId="0" applyFont="1" applyFill="1" applyAlignment="1">
      <alignment horizontal="center"/>
    </xf>
    <xf numFmtId="0" fontId="14" fillId="2" borderId="0" xfId="0" applyFont="1" applyFill="1" applyAlignment="1">
      <alignment wrapText="1"/>
    </xf>
    <xf numFmtId="0" fontId="19" fillId="2" borderId="0" xfId="0" applyFont="1" applyFill="1" applyBorder="1" applyAlignment="1">
      <alignment horizontal="center" vertical="center" wrapText="1"/>
    </xf>
    <xf numFmtId="49" fontId="15" fillId="0" borderId="0" xfId="0" applyNumberFormat="1" applyFont="1" applyBorder="1" applyAlignment="1">
      <alignment horizontal="center"/>
    </xf>
    <xf numFmtId="0" fontId="18" fillId="3" borderId="0" xfId="0" applyFont="1" applyFill="1" applyBorder="1" applyAlignment="1">
      <alignment horizontal="left" vertical="center" wrapText="1"/>
    </xf>
    <xf numFmtId="0" fontId="18" fillId="0" borderId="0" xfId="0" applyFont="1" applyBorder="1" applyAlignment="1">
      <alignment horizontal="center"/>
    </xf>
    <xf numFmtId="0" fontId="15" fillId="3" borderId="0" xfId="0" applyFont="1" applyFill="1" applyBorder="1" applyAlignment="1">
      <alignment horizontal="center" vertical="center"/>
    </xf>
    <xf numFmtId="0" fontId="0" fillId="0" borderId="0" xfId="0" applyBorder="1"/>
    <xf numFmtId="0" fontId="17" fillId="0" borderId="0" xfId="0" applyFont="1" applyAlignment="1">
      <alignment horizontal="center"/>
    </xf>
    <xf numFmtId="0" fontId="18" fillId="2" borderId="1" xfId="0" applyFont="1" applyFill="1" applyBorder="1"/>
    <xf numFmtId="0" fontId="18" fillId="2" borderId="2" xfId="0" applyFont="1" applyFill="1" applyBorder="1"/>
    <xf numFmtId="0" fontId="15" fillId="3" borderId="0" xfId="0" applyFont="1" applyFill="1" applyBorder="1" applyAlignment="1">
      <alignment horizontal="center" vertical="center" wrapText="1"/>
    </xf>
    <xf numFmtId="0" fontId="15" fillId="3" borderId="0" xfId="0" applyFont="1" applyFill="1" applyAlignment="1">
      <alignment horizontal="center" vertical="center"/>
    </xf>
    <xf numFmtId="0" fontId="14" fillId="0" borderId="0" xfId="0" applyFont="1"/>
    <xf numFmtId="9" fontId="17" fillId="3" borderId="0" xfId="0" applyNumberFormat="1" applyFont="1" applyFill="1" applyAlignment="1">
      <alignment horizontal="center"/>
    </xf>
    <xf numFmtId="3" fontId="18" fillId="3" borderId="0" xfId="0" applyNumberFormat="1" applyFont="1" applyFill="1" applyBorder="1" applyAlignment="1">
      <alignment horizontal="center" vertical="center"/>
    </xf>
    <xf numFmtId="0" fontId="27" fillId="2" borderId="8" xfId="0" applyFont="1" applyFill="1" applyBorder="1" applyAlignment="1">
      <alignment horizontal="center" vertical="center" wrapText="1"/>
    </xf>
    <xf numFmtId="0" fontId="27" fillId="3" borderId="27" xfId="0" applyFont="1" applyFill="1" applyBorder="1" applyAlignment="1">
      <alignment horizontal="center" vertical="center"/>
    </xf>
    <xf numFmtId="0" fontId="18" fillId="3" borderId="0" xfId="0" applyFont="1" applyFill="1" applyBorder="1" applyAlignment="1">
      <alignment horizontal="center"/>
    </xf>
    <xf numFmtId="0" fontId="18" fillId="3" borderId="5" xfId="0" applyFont="1" applyFill="1" applyBorder="1" applyAlignment="1">
      <alignment vertical="center" wrapText="1"/>
    </xf>
    <xf numFmtId="0" fontId="18" fillId="3" borderId="2" xfId="0" applyFont="1" applyFill="1" applyBorder="1" applyAlignment="1">
      <alignment horizontal="left" vertical="center" wrapText="1"/>
    </xf>
    <xf numFmtId="3" fontId="18" fillId="3" borderId="15" xfId="0" applyNumberFormat="1" applyFont="1" applyFill="1" applyBorder="1" applyAlignment="1">
      <alignment horizontal="center" vertical="center"/>
    </xf>
    <xf numFmtId="3" fontId="18" fillId="3" borderId="4" xfId="0" applyNumberFormat="1" applyFont="1" applyFill="1" applyBorder="1" applyAlignment="1">
      <alignment horizontal="center" vertical="center"/>
    </xf>
    <xf numFmtId="164" fontId="18" fillId="3" borderId="3"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0" fontId="14" fillId="0" borderId="0" xfId="0" applyFont="1"/>
    <xf numFmtId="0" fontId="18" fillId="2" borderId="2" xfId="0" applyFont="1" applyFill="1" applyBorder="1" applyAlignment="1">
      <alignment vertical="center" wrapText="1"/>
    </xf>
    <xf numFmtId="0" fontId="18" fillId="3" borderId="3" xfId="0" applyFont="1" applyFill="1" applyBorder="1" applyAlignment="1">
      <alignment vertical="center" wrapText="1"/>
    </xf>
    <xf numFmtId="0" fontId="18" fillId="3" borderId="3" xfId="0" applyFont="1" applyFill="1" applyBorder="1" applyAlignment="1">
      <alignment horizontal="left" vertical="center" wrapText="1"/>
    </xf>
    <xf numFmtId="0" fontId="18" fillId="3" borderId="2" xfId="0" applyFont="1" applyFill="1" applyBorder="1" applyAlignment="1">
      <alignment vertical="center" wrapText="1"/>
    </xf>
    <xf numFmtId="0" fontId="18" fillId="2"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3" xfId="0" applyFont="1" applyFill="1" applyBorder="1" applyAlignment="1">
      <alignment horizontal="center" vertical="center"/>
    </xf>
    <xf numFmtId="3" fontId="18" fillId="3" borderId="12" xfId="0" applyNumberFormat="1"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3" fontId="18" fillId="3" borderId="13" xfId="0" applyNumberFormat="1" applyFont="1" applyFill="1" applyBorder="1" applyAlignment="1">
      <alignment horizontal="center" vertical="center"/>
    </xf>
    <xf numFmtId="0" fontId="18" fillId="2" borderId="4" xfId="0" applyFont="1" applyFill="1" applyBorder="1" applyAlignment="1">
      <alignment horizontal="center" vertical="center"/>
    </xf>
    <xf numFmtId="3" fontId="18" fillId="3" borderId="1" xfId="0" applyNumberFormat="1" applyFont="1" applyFill="1" applyBorder="1" applyAlignment="1">
      <alignment horizontal="center" vertical="center"/>
    </xf>
    <xf numFmtId="49" fontId="18" fillId="3" borderId="3" xfId="0" applyNumberFormat="1" applyFont="1" applyFill="1" applyBorder="1" applyAlignment="1">
      <alignment horizontal="center" vertical="center"/>
    </xf>
    <xf numFmtId="49" fontId="18" fillId="3" borderId="3" xfId="0" applyNumberFormat="1"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7" fillId="3" borderId="0" xfId="0" applyFont="1" applyFill="1" applyAlignment="1">
      <alignment horizontal="center"/>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0" xfId="0"/>
    <xf numFmtId="0" fontId="14" fillId="3" borderId="0" xfId="0" applyFont="1" applyFill="1"/>
    <xf numFmtId="164" fontId="18" fillId="3" borderId="4" xfId="0" applyNumberFormat="1" applyFont="1" applyFill="1" applyBorder="1" applyAlignment="1">
      <alignment horizontal="center" vertical="center"/>
    </xf>
    <xf numFmtId="3" fontId="18" fillId="3" borderId="2" xfId="0" applyNumberFormat="1" applyFont="1" applyFill="1" applyBorder="1" applyAlignment="1">
      <alignment horizontal="center" vertical="center"/>
    </xf>
    <xf numFmtId="164" fontId="18" fillId="3" borderId="2" xfId="0" applyNumberFormat="1" applyFont="1" applyFill="1" applyBorder="1" applyAlignment="1">
      <alignment horizontal="center" vertical="center"/>
    </xf>
    <xf numFmtId="49" fontId="18" fillId="3" borderId="2" xfId="0" applyNumberFormat="1" applyFont="1" applyFill="1" applyBorder="1" applyAlignment="1">
      <alignment horizontal="center" vertical="center"/>
    </xf>
    <xf numFmtId="0" fontId="18" fillId="3" borderId="7" xfId="0" applyFont="1" applyFill="1" applyBorder="1" applyAlignment="1">
      <alignment vertical="center" wrapText="1"/>
    </xf>
    <xf numFmtId="49" fontId="18" fillId="3" borderId="2"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0" fontId="19"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9" fontId="18" fillId="5" borderId="3" xfId="406" applyFont="1" applyFill="1" applyBorder="1" applyAlignment="1">
      <alignment horizontal="center"/>
    </xf>
    <xf numFmtId="0" fontId="18" fillId="5" borderId="2" xfId="0" applyFont="1" applyFill="1" applyBorder="1" applyAlignment="1">
      <alignment horizontal="center"/>
    </xf>
    <xf numFmtId="0" fontId="18" fillId="5" borderId="4" xfId="0" applyFont="1" applyFill="1" applyBorder="1" applyAlignment="1">
      <alignment horizontal="center"/>
    </xf>
    <xf numFmtId="0" fontId="18" fillId="5" borderId="3" xfId="0" applyFont="1" applyFill="1" applyBorder="1" applyAlignment="1">
      <alignment horizontal="center"/>
    </xf>
    <xf numFmtId="0" fontId="18" fillId="3" borderId="0" xfId="612" applyFont="1" applyFill="1" applyBorder="1" applyAlignment="1">
      <alignment horizontal="center" vertical="center"/>
    </xf>
    <xf numFmtId="164" fontId="18" fillId="3" borderId="33" xfId="0" applyNumberFormat="1" applyFont="1" applyFill="1" applyBorder="1" applyAlignment="1">
      <alignment horizontal="center" vertical="center"/>
    </xf>
    <xf numFmtId="3" fontId="18" fillId="3" borderId="12" xfId="612" applyNumberFormat="1" applyFont="1" applyFill="1" applyBorder="1" applyAlignment="1">
      <alignment horizontal="center" vertical="center"/>
    </xf>
    <xf numFmtId="0" fontId="18" fillId="0" borderId="0" xfId="0" applyFont="1" applyFill="1" applyBorder="1"/>
    <xf numFmtId="9" fontId="18" fillId="0" borderId="0" xfId="406" applyFont="1" applyFill="1" applyBorder="1" applyAlignment="1">
      <alignment horizontal="center"/>
    </xf>
    <xf numFmtId="0" fontId="18" fillId="2" borderId="5" xfId="0" applyFont="1" applyFill="1" applyBorder="1"/>
    <xf numFmtId="0" fontId="18" fillId="2" borderId="6" xfId="0" applyFont="1" applyFill="1" applyBorder="1"/>
    <xf numFmtId="3" fontId="18" fillId="0" borderId="2" xfId="0" applyNumberFormat="1" applyFont="1" applyFill="1" applyBorder="1" applyAlignment="1">
      <alignment horizontal="center"/>
    </xf>
    <xf numFmtId="0" fontId="18" fillId="3" borderId="12" xfId="612" applyFont="1" applyFill="1" applyBorder="1" applyAlignment="1">
      <alignment horizontal="center" vertical="center"/>
    </xf>
    <xf numFmtId="0" fontId="18" fillId="3" borderId="15" xfId="612" applyFont="1" applyFill="1" applyBorder="1" applyAlignment="1">
      <alignment horizontal="center" vertical="center"/>
    </xf>
    <xf numFmtId="3" fontId="18" fillId="0" borderId="2" xfId="612" applyNumberFormat="1" applyFont="1" applyFill="1" applyBorder="1" applyAlignment="1">
      <alignment horizontal="left" vertical="center"/>
    </xf>
    <xf numFmtId="0" fontId="18" fillId="0" borderId="26" xfId="612" applyFont="1" applyFill="1" applyBorder="1" applyAlignment="1">
      <alignment horizontal="center" vertical="center"/>
    </xf>
    <xf numFmtId="3" fontId="18" fillId="0" borderId="2"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14" fillId="0" borderId="6" xfId="0" applyFont="1" applyBorder="1"/>
    <xf numFmtId="0" fontId="14" fillId="2" borderId="6" xfId="0" applyFont="1" applyFill="1" applyBorder="1"/>
    <xf numFmtId="0" fontId="14" fillId="2" borderId="7" xfId="0" applyFont="1" applyFill="1" applyBorder="1"/>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2" xfId="0" applyFont="1" applyFill="1" applyBorder="1" applyAlignment="1">
      <alignment horizontal="right" vertical="center" wrapText="1"/>
    </xf>
    <xf numFmtId="3" fontId="18" fillId="3" borderId="6" xfId="0" applyNumberFormat="1" applyFont="1" applyFill="1" applyBorder="1" applyAlignment="1">
      <alignment horizontal="center" vertical="center"/>
    </xf>
    <xf numFmtId="164" fontId="18" fillId="3" borderId="6" xfId="0" applyNumberFormat="1" applyFont="1" applyFill="1" applyBorder="1" applyAlignment="1">
      <alignment horizontal="center" vertical="center"/>
    </xf>
    <xf numFmtId="3" fontId="18" fillId="3" borderId="9" xfId="0" applyNumberFormat="1" applyFont="1" applyFill="1" applyBorder="1" applyAlignment="1">
      <alignment horizontal="center" vertical="center"/>
    </xf>
    <xf numFmtId="3" fontId="18" fillId="3" borderId="7" xfId="0" applyNumberFormat="1" applyFont="1" applyFill="1" applyBorder="1" applyAlignment="1">
      <alignment horizontal="center" vertical="center"/>
    </xf>
    <xf numFmtId="0" fontId="14" fillId="0" borderId="36" xfId="0" applyFont="1" applyBorder="1"/>
    <xf numFmtId="0" fontId="15" fillId="0" borderId="37" xfId="0" applyFont="1" applyBorder="1" applyAlignment="1">
      <alignment horizontal="center" vertical="center"/>
    </xf>
    <xf numFmtId="0" fontId="15" fillId="0" borderId="38" xfId="0" applyFont="1" applyBorder="1" applyAlignment="1">
      <alignment horizontal="center" vertical="center" wrapText="1"/>
    </xf>
    <xf numFmtId="0" fontId="0" fillId="0" borderId="0" xfId="0" applyAlignment="1">
      <alignment wrapText="1"/>
    </xf>
    <xf numFmtId="0" fontId="39" fillId="0" borderId="0" xfId="0" applyFont="1" applyAlignment="1">
      <alignment wrapText="1"/>
    </xf>
    <xf numFmtId="0" fontId="38" fillId="0" borderId="0" xfId="0" applyFont="1" applyAlignment="1">
      <alignment wrapText="1"/>
    </xf>
    <xf numFmtId="0" fontId="35" fillId="0" borderId="0" xfId="0" applyFont="1" applyAlignment="1">
      <alignment wrapText="1"/>
    </xf>
    <xf numFmtId="0" fontId="36" fillId="0" borderId="0" xfId="0" applyFont="1" applyAlignment="1">
      <alignment horizontal="left" wrapText="1"/>
    </xf>
    <xf numFmtId="0" fontId="35" fillId="0" borderId="39" xfId="0" applyFont="1" applyBorder="1" applyAlignment="1">
      <alignment wrapText="1"/>
    </xf>
    <xf numFmtId="0" fontId="45" fillId="0" borderId="0" xfId="0" applyFont="1" applyBorder="1" applyAlignment="1">
      <alignment wrapText="1"/>
    </xf>
    <xf numFmtId="0" fontId="0" fillId="0" borderId="0" xfId="0" applyBorder="1" applyAlignment="1">
      <alignment wrapText="1"/>
    </xf>
    <xf numFmtId="0" fontId="39" fillId="0" borderId="0" xfId="0" applyFont="1" applyBorder="1" applyAlignment="1">
      <alignment wrapText="1"/>
    </xf>
    <xf numFmtId="0" fontId="44" fillId="0" borderId="0" xfId="0" applyFont="1" applyBorder="1"/>
    <xf numFmtId="0" fontId="38" fillId="0" borderId="0" xfId="0" applyFont="1" applyBorder="1" applyAlignment="1">
      <alignment wrapText="1"/>
    </xf>
    <xf numFmtId="0" fontId="35" fillId="0" borderId="0" xfId="0" applyFont="1" applyBorder="1" applyAlignment="1">
      <alignment wrapText="1"/>
    </xf>
    <xf numFmtId="0" fontId="36" fillId="0" borderId="0" xfId="0" applyFont="1" applyBorder="1" applyAlignment="1">
      <alignment horizontal="left" wrapText="1"/>
    </xf>
    <xf numFmtId="0" fontId="40" fillId="0" borderId="0" xfId="0" applyFont="1" applyBorder="1" applyAlignment="1">
      <alignment wrapText="1"/>
    </xf>
    <xf numFmtId="0" fontId="42" fillId="0" borderId="0" xfId="0" applyFont="1" applyBorder="1" applyAlignment="1">
      <alignment wrapText="1"/>
    </xf>
    <xf numFmtId="0" fontId="0" fillId="0" borderId="0" xfId="0" applyFont="1"/>
    <xf numFmtId="0" fontId="47" fillId="0" borderId="0" xfId="0" applyFont="1"/>
    <xf numFmtId="0" fontId="50" fillId="6" borderId="0" xfId="0" applyFont="1" applyFill="1" applyAlignment="1">
      <alignment horizontal="center" vertical="center"/>
    </xf>
    <xf numFmtId="0" fontId="50" fillId="6" borderId="34" xfId="0" applyFont="1" applyFill="1" applyBorder="1" applyAlignment="1">
      <alignment horizontal="center" vertical="center"/>
    </xf>
    <xf numFmtId="0" fontId="52" fillId="0" borderId="34" xfId="0" applyFont="1" applyBorder="1" applyAlignment="1"/>
    <xf numFmtId="0" fontId="48" fillId="0" borderId="35" xfId="0" applyFont="1" applyBorder="1" applyAlignment="1">
      <alignment wrapText="1"/>
    </xf>
    <xf numFmtId="9" fontId="52" fillId="0" borderId="30" xfId="0" applyNumberFormat="1" applyFont="1" applyBorder="1" applyAlignment="1">
      <alignment horizontal="center" vertical="center"/>
    </xf>
    <xf numFmtId="0" fontId="48" fillId="0" borderId="40" xfId="0" applyFont="1" applyBorder="1" applyAlignment="1">
      <alignment wrapText="1"/>
    </xf>
    <xf numFmtId="0" fontId="53" fillId="0" borderId="0" xfId="0" applyFont="1"/>
    <xf numFmtId="0" fontId="52" fillId="0" borderId="40" xfId="0" applyFont="1" applyBorder="1" applyAlignment="1">
      <alignment wrapText="1"/>
    </xf>
    <xf numFmtId="0" fontId="53" fillId="0" borderId="41" xfId="0" applyFont="1" applyBorder="1" applyAlignment="1">
      <alignment wrapText="1"/>
    </xf>
    <xf numFmtId="0" fontId="50" fillId="6" borderId="0" xfId="0" applyFont="1" applyFill="1" applyAlignment="1">
      <alignment horizontal="left" indent="1"/>
    </xf>
    <xf numFmtId="0" fontId="50" fillId="6" borderId="0" xfId="0" applyFont="1" applyFill="1" applyAlignment="1">
      <alignment horizontal="center" vertical="center" wrapText="1"/>
    </xf>
    <xf numFmtId="0" fontId="52" fillId="0" borderId="35" xfId="0" applyFont="1" applyBorder="1" applyAlignment="1">
      <alignment wrapText="1"/>
    </xf>
    <xf numFmtId="0" fontId="52" fillId="0" borderId="40" xfId="0" applyFont="1" applyBorder="1" applyAlignment="1">
      <alignment horizontal="justify" wrapText="1"/>
    </xf>
    <xf numFmtId="0" fontId="52" fillId="0" borderId="35" xfId="0" applyFont="1" applyBorder="1" applyAlignment="1">
      <alignment horizontal="justify" wrapText="1"/>
    </xf>
    <xf numFmtId="0" fontId="48" fillId="0" borderId="40" xfId="0" applyFont="1" applyBorder="1" applyAlignment="1">
      <alignment horizontal="justify" wrapText="1"/>
    </xf>
    <xf numFmtId="0" fontId="52" fillId="0" borderId="41" xfId="0" applyFont="1" applyBorder="1" applyAlignment="1">
      <alignment horizontal="justify" wrapText="1"/>
    </xf>
    <xf numFmtId="0" fontId="52" fillId="0" borderId="40" xfId="0" applyFont="1" applyBorder="1" applyAlignment="1">
      <alignment horizontal="left" wrapText="1"/>
    </xf>
    <xf numFmtId="0" fontId="48" fillId="0" borderId="0" xfId="0" applyFont="1" applyAlignment="1">
      <alignment horizontal="left" wrapText="1"/>
    </xf>
    <xf numFmtId="0" fontId="50" fillId="6" borderId="34" xfId="0" applyFont="1" applyFill="1" applyBorder="1" applyAlignment="1">
      <alignment horizontal="left" indent="1"/>
    </xf>
    <xf numFmtId="0" fontId="52" fillId="0" borderId="34" xfId="0" applyFont="1" applyBorder="1" applyAlignment="1">
      <alignment horizontal="left" indent="1"/>
    </xf>
    <xf numFmtId="0" fontId="57" fillId="0" borderId="34" xfId="0" applyFont="1" applyBorder="1" applyAlignment="1">
      <alignment horizontal="left" wrapText="1" indent="1"/>
    </xf>
    <xf numFmtId="0" fontId="52" fillId="0" borderId="34" xfId="0" applyFont="1" applyBorder="1" applyAlignment="1">
      <alignment horizontal="left" wrapText="1" indent="1"/>
    </xf>
    <xf numFmtId="0" fontId="52" fillId="0" borderId="0" xfId="0" applyFont="1"/>
    <xf numFmtId="0" fontId="50" fillId="6" borderId="34" xfId="0" applyFont="1" applyFill="1" applyBorder="1" applyAlignment="1">
      <alignment horizontal="center" vertical="center" wrapText="1"/>
    </xf>
    <xf numFmtId="0" fontId="60" fillId="0" borderId="30" xfId="0" applyFont="1" applyBorder="1" applyAlignment="1">
      <alignment vertical="center"/>
    </xf>
    <xf numFmtId="3" fontId="60" fillId="0" borderId="34" xfId="0" applyNumberFormat="1" applyFont="1" applyBorder="1" applyAlignment="1">
      <alignment horizontal="center" vertical="center"/>
    </xf>
    <xf numFmtId="0" fontId="60" fillId="0" borderId="34" xfId="0" applyFont="1" applyBorder="1" applyAlignment="1">
      <alignment horizontal="center" vertical="center"/>
    </xf>
    <xf numFmtId="0" fontId="0" fillId="0" borderId="34" xfId="0" applyBorder="1" applyAlignment="1">
      <alignment horizontal="center" vertical="center" wrapText="1"/>
    </xf>
    <xf numFmtId="0" fontId="52" fillId="0" borderId="34" xfId="0" quotePrefix="1" applyFont="1" applyBorder="1" applyAlignment="1">
      <alignment horizontal="left"/>
    </xf>
    <xf numFmtId="0" fontId="0" fillId="0" borderId="0" xfId="0" applyFont="1" applyFill="1"/>
    <xf numFmtId="0" fontId="52" fillId="0" borderId="0" xfId="0" applyFont="1" applyBorder="1" applyAlignment="1">
      <alignment horizontal="left" wrapText="1"/>
    </xf>
    <xf numFmtId="9" fontId="52" fillId="0" borderId="0" xfId="0" applyNumberFormat="1" applyFont="1" applyBorder="1" applyAlignment="1">
      <alignment horizontal="center" vertical="center" wrapText="1"/>
    </xf>
    <xf numFmtId="0" fontId="61" fillId="0" borderId="0" xfId="0" applyFont="1" applyAlignment="1">
      <alignment horizontal="left" wrapText="1"/>
    </xf>
    <xf numFmtId="0" fontId="39" fillId="0" borderId="0" xfId="0" applyFont="1" applyAlignment="1">
      <alignment horizontal="left" wrapText="1"/>
    </xf>
    <xf numFmtId="0" fontId="35" fillId="0" borderId="0" xfId="0" applyFont="1" applyAlignment="1">
      <alignment horizontal="left" wrapText="1"/>
    </xf>
    <xf numFmtId="0" fontId="77" fillId="0" borderId="0" xfId="56387" applyAlignment="1" applyProtection="1">
      <alignment wrapText="1"/>
    </xf>
    <xf numFmtId="0" fontId="52" fillId="0" borderId="0" xfId="0" applyFont="1" applyAlignment="1">
      <alignment wrapText="1"/>
    </xf>
    <xf numFmtId="0" fontId="14" fillId="0" borderId="0" xfId="0" applyFont="1" applyBorder="1" applyAlignment="1">
      <alignment vertical="top" wrapText="1"/>
    </xf>
    <xf numFmtId="0" fontId="62" fillId="0" borderId="0" xfId="0" applyFont="1" applyBorder="1" applyAlignment="1">
      <alignment vertical="top" wrapText="1"/>
    </xf>
    <xf numFmtId="0" fontId="35" fillId="0" borderId="0" xfId="0" applyFont="1" applyBorder="1" applyAlignment="1">
      <alignment vertical="top" wrapText="1"/>
    </xf>
    <xf numFmtId="0" fontId="39" fillId="0" borderId="0" xfId="0" applyFont="1" applyBorder="1" applyAlignment="1">
      <alignment horizontal="left" wrapText="1"/>
    </xf>
    <xf numFmtId="0" fontId="14" fillId="0" borderId="0" xfId="0" applyFont="1" applyBorder="1" applyAlignment="1">
      <alignment horizontal="left" vertical="top" wrapText="1"/>
    </xf>
    <xf numFmtId="0" fontId="65" fillId="0" borderId="0" xfId="0" applyFont="1" applyBorder="1" applyAlignment="1">
      <alignment vertical="top" wrapText="1"/>
    </xf>
    <xf numFmtId="0" fontId="66" fillId="0" borderId="0" xfId="0" applyFont="1" applyBorder="1" applyAlignment="1">
      <alignment vertical="top" wrapText="1"/>
    </xf>
    <xf numFmtId="0" fontId="67" fillId="0" borderId="0" xfId="0" applyFont="1" applyBorder="1" applyAlignment="1">
      <alignment vertical="top" wrapText="1"/>
    </xf>
    <xf numFmtId="0" fontId="69" fillId="0" borderId="0" xfId="0" applyFont="1" applyBorder="1" applyAlignment="1">
      <alignment wrapText="1"/>
    </xf>
    <xf numFmtId="0" fontId="14" fillId="0" borderId="0" xfId="0" applyFont="1" applyBorder="1" applyAlignment="1">
      <alignment horizontal="left" wrapText="1"/>
    </xf>
    <xf numFmtId="0" fontId="69" fillId="0" borderId="0" xfId="0" applyFont="1" applyBorder="1" applyAlignment="1">
      <alignment vertical="top" wrapText="1"/>
    </xf>
    <xf numFmtId="0" fontId="14" fillId="0" borderId="0" xfId="0" applyFont="1" applyBorder="1" applyAlignment="1">
      <alignment horizontal="justify" vertical="top" wrapText="1"/>
    </xf>
    <xf numFmtId="0" fontId="70" fillId="0" borderId="0" xfId="0" applyFont="1" applyBorder="1" applyAlignment="1">
      <alignment vertical="top" wrapText="1"/>
    </xf>
    <xf numFmtId="0" fontId="71" fillId="0" borderId="0" xfId="0" applyFont="1" applyBorder="1" applyAlignment="1">
      <alignment horizontal="justify" vertical="top" wrapText="1"/>
    </xf>
    <xf numFmtId="0" fontId="72" fillId="0" borderId="0" xfId="0" applyFont="1" applyBorder="1" applyAlignment="1">
      <alignment horizontal="left" vertical="top" wrapText="1"/>
    </xf>
    <xf numFmtId="0" fontId="75" fillId="0" borderId="0" xfId="0" applyFont="1" applyBorder="1" applyAlignment="1">
      <alignment vertical="top" wrapText="1"/>
    </xf>
    <xf numFmtId="0" fontId="76" fillId="0" borderId="0" xfId="0" applyFont="1" applyBorder="1" applyAlignment="1">
      <alignment horizontal="left" vertical="top" wrapText="1"/>
    </xf>
    <xf numFmtId="0" fontId="77" fillId="0" borderId="0" xfId="56387" applyBorder="1" applyAlignment="1" applyProtection="1">
      <alignment vertical="top" wrapText="1"/>
    </xf>
    <xf numFmtId="9" fontId="18" fillId="5" borderId="13" xfId="406" applyFont="1" applyFill="1" applyBorder="1" applyAlignment="1">
      <alignment horizontal="center"/>
    </xf>
    <xf numFmtId="3" fontId="18" fillId="0" borderId="12" xfId="0" applyNumberFormat="1" applyFont="1" applyBorder="1" applyAlignment="1">
      <alignment horizontal="center"/>
    </xf>
    <xf numFmtId="3" fontId="18" fillId="0" borderId="13" xfId="0" applyNumberFormat="1" applyFont="1" applyBorder="1" applyAlignment="1">
      <alignment horizontal="center"/>
    </xf>
    <xf numFmtId="3" fontId="18" fillId="0" borderId="15" xfId="0" applyNumberFormat="1" applyFont="1" applyBorder="1" applyAlignment="1">
      <alignment horizontal="center"/>
    </xf>
    <xf numFmtId="0" fontId="33" fillId="0" borderId="5" xfId="0" applyFont="1" applyBorder="1" applyAlignment="1">
      <alignment horizontal="center"/>
    </xf>
    <xf numFmtId="3" fontId="33" fillId="0" borderId="6" xfId="0" applyNumberFormat="1" applyFont="1" applyBorder="1" applyAlignment="1">
      <alignment horizontal="center"/>
    </xf>
    <xf numFmtId="0" fontId="33" fillId="0" borderId="6" xfId="0" applyFont="1" applyBorder="1" applyAlignment="1">
      <alignment horizontal="center"/>
    </xf>
    <xf numFmtId="3" fontId="33" fillId="0" borderId="7" xfId="0" applyNumberFormat="1" applyFont="1" applyBorder="1" applyAlignment="1">
      <alignment horizontal="center"/>
    </xf>
    <xf numFmtId="3" fontId="18" fillId="0" borderId="4" xfId="0" applyNumberFormat="1" applyFont="1" applyFill="1" applyBorder="1" applyAlignment="1">
      <alignment horizontal="center" vertical="center"/>
    </xf>
    <xf numFmtId="3" fontId="18" fillId="0" borderId="13" xfId="0" applyNumberFormat="1" applyFont="1" applyFill="1" applyBorder="1" applyAlignment="1">
      <alignment horizontal="center" vertical="center"/>
    </xf>
    <xf numFmtId="165" fontId="18" fillId="3" borderId="31" xfId="0" applyNumberFormat="1" applyFont="1" applyFill="1" applyBorder="1" applyAlignment="1">
      <alignment horizontal="center" vertical="center"/>
    </xf>
    <xf numFmtId="3" fontId="18" fillId="3" borderId="3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xf>
    <xf numFmtId="164" fontId="18" fillId="3" borderId="26" xfId="0" applyNumberFormat="1" applyFont="1" applyFill="1" applyBorder="1" applyAlignment="1">
      <alignment horizontal="center"/>
    </xf>
    <xf numFmtId="0" fontId="18" fillId="0" borderId="2" xfId="612" applyFont="1" applyFill="1" applyBorder="1" applyAlignment="1">
      <alignment horizontal="left" vertical="center" wrapText="1"/>
    </xf>
    <xf numFmtId="0" fontId="33" fillId="0" borderId="2" xfId="1511" applyFont="1" applyFill="1" applyBorder="1"/>
    <xf numFmtId="0" fontId="18" fillId="0" borderId="2" xfId="0" applyFont="1" applyFill="1" applyBorder="1" applyAlignment="1">
      <alignment horizontal="center"/>
    </xf>
    <xf numFmtId="49" fontId="18" fillId="5" borderId="13" xfId="0" applyNumberFormat="1" applyFont="1" applyFill="1" applyBorder="1" applyAlignment="1">
      <alignment horizontal="center" vertical="center"/>
    </xf>
    <xf numFmtId="3" fontId="18" fillId="5" borderId="1" xfId="0" applyNumberFormat="1" applyFont="1" applyFill="1" applyBorder="1" applyAlignment="1">
      <alignment horizontal="center" vertical="center"/>
    </xf>
    <xf numFmtId="3" fontId="18" fillId="5" borderId="4" xfId="0" applyNumberFormat="1" applyFont="1" applyFill="1" applyBorder="1" applyAlignment="1">
      <alignment horizontal="center" vertical="center"/>
    </xf>
    <xf numFmtId="164" fontId="18" fillId="5" borderId="3" xfId="0" applyNumberFormat="1" applyFont="1" applyFill="1" applyBorder="1" applyAlignment="1">
      <alignment horizontal="center" vertical="center"/>
    </xf>
    <xf numFmtId="3" fontId="18" fillId="5" borderId="31" xfId="0" applyNumberFormat="1" applyFont="1" applyFill="1" applyBorder="1" applyAlignment="1">
      <alignment horizontal="center" vertical="center"/>
    </xf>
    <xf numFmtId="164" fontId="18" fillId="5" borderId="2" xfId="0" applyNumberFormat="1" applyFont="1" applyFill="1" applyBorder="1" applyAlignment="1">
      <alignment horizontal="center" vertical="center"/>
    </xf>
    <xf numFmtId="9" fontId="18" fillId="5" borderId="6" xfId="0" applyNumberFormat="1" applyFont="1" applyFill="1" applyBorder="1" applyAlignment="1">
      <alignment horizontal="center" vertical="center"/>
    </xf>
    <xf numFmtId="3" fontId="18" fillId="5" borderId="6" xfId="0" applyNumberFormat="1" applyFont="1" applyFill="1" applyBorder="1" applyAlignment="1">
      <alignment horizontal="center" vertical="center"/>
    </xf>
    <xf numFmtId="3" fontId="18" fillId="5" borderId="9" xfId="0" applyNumberFormat="1" applyFont="1" applyFill="1" applyBorder="1" applyAlignment="1">
      <alignment horizontal="center" vertical="center"/>
    </xf>
    <xf numFmtId="3" fontId="18" fillId="5" borderId="5" xfId="0" applyNumberFormat="1" applyFont="1" applyFill="1" applyBorder="1" applyAlignment="1">
      <alignment horizontal="center" vertical="center"/>
    </xf>
    <xf numFmtId="9" fontId="18" fillId="5" borderId="4" xfId="0" applyNumberFormat="1" applyFont="1" applyFill="1" applyBorder="1" applyAlignment="1">
      <alignment horizontal="center" vertical="center"/>
    </xf>
    <xf numFmtId="9" fontId="18" fillId="5" borderId="3" xfId="0" applyNumberFormat="1" applyFont="1" applyFill="1" applyBorder="1" applyAlignment="1">
      <alignment horizontal="center" vertical="center"/>
    </xf>
    <xf numFmtId="9" fontId="18" fillId="5" borderId="2" xfId="0" applyNumberFormat="1" applyFont="1" applyFill="1" applyBorder="1" applyAlignment="1">
      <alignment horizontal="center" vertical="center"/>
    </xf>
    <xf numFmtId="3" fontId="18" fillId="5" borderId="14" xfId="0" applyNumberFormat="1" applyFont="1" applyFill="1" applyBorder="1" applyAlignment="1">
      <alignment horizontal="center" vertical="center"/>
    </xf>
    <xf numFmtId="3" fontId="18" fillId="5" borderId="26" xfId="0" applyNumberFormat="1" applyFont="1" applyFill="1" applyBorder="1" applyAlignment="1">
      <alignment horizontal="center" vertical="center"/>
    </xf>
    <xf numFmtId="3" fontId="18" fillId="5" borderId="2" xfId="0" applyNumberFormat="1" applyFont="1" applyFill="1" applyBorder="1" applyAlignment="1">
      <alignment horizontal="center" vertical="center"/>
    </xf>
    <xf numFmtId="0" fontId="18" fillId="5" borderId="2" xfId="0" applyFont="1" applyFill="1" applyBorder="1" applyAlignment="1">
      <alignment vertical="center"/>
    </xf>
    <xf numFmtId="3" fontId="18" fillId="5" borderId="3" xfId="0" applyNumberFormat="1" applyFont="1" applyFill="1" applyBorder="1" applyAlignment="1">
      <alignment horizontal="center" vertical="center"/>
    </xf>
    <xf numFmtId="3" fontId="18" fillId="5" borderId="1" xfId="0" applyNumberFormat="1" applyFont="1" applyFill="1" applyBorder="1" applyAlignment="1">
      <alignment horizontal="center"/>
    </xf>
    <xf numFmtId="3" fontId="18" fillId="5" borderId="2" xfId="0" applyNumberFormat="1" applyFont="1" applyFill="1" applyBorder="1" applyAlignment="1">
      <alignment horizontal="center"/>
    </xf>
    <xf numFmtId="3" fontId="18" fillId="3" borderId="0" xfId="0" applyNumberFormat="1" applyFont="1" applyFill="1" applyBorder="1" applyAlignment="1">
      <alignment horizontal="center"/>
    </xf>
    <xf numFmtId="0" fontId="14" fillId="5" borderId="1" xfId="0" applyFont="1" applyFill="1" applyBorder="1"/>
    <xf numFmtId="0" fontId="14" fillId="5" borderId="2" xfId="0" applyFont="1" applyFill="1" applyBorder="1"/>
    <xf numFmtId="0" fontId="14" fillId="5" borderId="3" xfId="0" applyFont="1" applyFill="1" applyBorder="1"/>
    <xf numFmtId="0" fontId="14" fillId="5" borderId="12" xfId="0" applyFont="1" applyFill="1" applyBorder="1"/>
    <xf numFmtId="0" fontId="14" fillId="5" borderId="13" xfId="0" applyFont="1" applyFill="1" applyBorder="1"/>
    <xf numFmtId="0" fontId="14" fillId="5" borderId="15" xfId="0" applyFont="1" applyFill="1" applyBorder="1"/>
    <xf numFmtId="164" fontId="18" fillId="5" borderId="4"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5" borderId="14" xfId="0" applyNumberFormat="1" applyFont="1" applyFill="1" applyBorder="1" applyAlignment="1">
      <alignment horizontal="center" vertical="center"/>
    </xf>
    <xf numFmtId="164" fontId="18" fillId="5" borderId="26" xfId="0" applyNumberFormat="1" applyFont="1" applyFill="1" applyBorder="1" applyAlignment="1">
      <alignment horizontal="center"/>
    </xf>
    <xf numFmtId="0" fontId="14" fillId="5" borderId="20" xfId="0" applyFont="1" applyFill="1" applyBorder="1"/>
    <xf numFmtId="164" fontId="18" fillId="5" borderId="1" xfId="0" applyNumberFormat="1" applyFont="1" applyFill="1" applyBorder="1" applyAlignment="1">
      <alignment horizontal="center" vertical="center"/>
    </xf>
    <xf numFmtId="164" fontId="18" fillId="5" borderId="13" xfId="0" applyNumberFormat="1" applyFont="1" applyFill="1" applyBorder="1" applyAlignment="1">
      <alignment horizontal="center" vertical="center"/>
    </xf>
    <xf numFmtId="164" fontId="18" fillId="3" borderId="13" xfId="0" applyNumberFormat="1" applyFont="1" applyFill="1" applyBorder="1" applyAlignment="1">
      <alignment horizontal="center" vertical="center"/>
    </xf>
    <xf numFmtId="3" fontId="18" fillId="3" borderId="26" xfId="0" applyNumberFormat="1" applyFont="1" applyFill="1" applyBorder="1" applyAlignment="1">
      <alignment horizontal="center" vertical="center"/>
    </xf>
    <xf numFmtId="0" fontId="18" fillId="3" borderId="13" xfId="0" applyFont="1" applyFill="1" applyBorder="1" applyAlignment="1">
      <alignment horizontal="center" vertical="center"/>
    </xf>
    <xf numFmtId="0" fontId="14" fillId="0" borderId="0" xfId="0" applyFont="1" applyBorder="1" applyAlignment="1">
      <alignment horizontal="center" vertical="center" wrapText="1"/>
    </xf>
    <xf numFmtId="0" fontId="18" fillId="2" borderId="0" xfId="0" applyFont="1" applyFill="1" applyBorder="1"/>
    <xf numFmtId="3" fontId="18" fillId="0" borderId="0" xfId="0" applyNumberFormat="1" applyFont="1" applyBorder="1" applyAlignment="1">
      <alignment horizontal="center"/>
    </xf>
    <xf numFmtId="0" fontId="18" fillId="0" borderId="0" xfId="0" applyFont="1" applyBorder="1" applyAlignment="1">
      <alignment horizontal="center" vertical="center"/>
    </xf>
    <xf numFmtId="0" fontId="14" fillId="0" borderId="0" xfId="0" applyFont="1" applyBorder="1" applyAlignment="1">
      <alignment horizontal="center"/>
    </xf>
    <xf numFmtId="164" fontId="18" fillId="5" borderId="2" xfId="406" applyNumberFormat="1" applyFont="1" applyFill="1" applyBorder="1" applyAlignment="1">
      <alignment horizontal="center"/>
    </xf>
    <xf numFmtId="10" fontId="17" fillId="3" borderId="0" xfId="0" applyNumberFormat="1" applyFont="1" applyFill="1" applyAlignment="1">
      <alignment horizontal="center"/>
    </xf>
    <xf numFmtId="3" fontId="18" fillId="0" borderId="25"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164" fontId="18" fillId="0" borderId="3" xfId="406"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164" fontId="18" fillId="0" borderId="14" xfId="0" applyNumberFormat="1" applyFont="1" applyFill="1" applyBorder="1" applyAlignment="1">
      <alignment horizontal="center" vertical="center"/>
    </xf>
    <xf numFmtId="164" fontId="18" fillId="0" borderId="13"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xf>
    <xf numFmtId="164" fontId="18" fillId="0" borderId="15" xfId="612" applyNumberFormat="1" applyFont="1" applyFill="1" applyBorder="1" applyAlignment="1">
      <alignment horizontal="center" vertical="center"/>
    </xf>
    <xf numFmtId="3" fontId="18" fillId="0" borderId="14" xfId="0" applyNumberFormat="1" applyFont="1" applyFill="1" applyBorder="1" applyAlignment="1">
      <alignment horizontal="center" vertical="center"/>
    </xf>
    <xf numFmtId="3" fontId="18" fillId="0" borderId="15" xfId="0" applyNumberFormat="1" applyFont="1" applyFill="1" applyBorder="1" applyAlignment="1">
      <alignment horizontal="center" vertical="center"/>
    </xf>
    <xf numFmtId="3" fontId="18" fillId="0" borderId="13" xfId="612" applyNumberFormat="1" applyFont="1" applyFill="1" applyBorder="1" applyAlignment="1">
      <alignment horizontal="center" vertical="center"/>
    </xf>
    <xf numFmtId="164" fontId="18" fillId="0" borderId="26" xfId="0" applyNumberFormat="1" applyFont="1" applyFill="1" applyBorder="1" applyAlignment="1">
      <alignment horizontal="center"/>
    </xf>
    <xf numFmtId="0" fontId="19" fillId="0" borderId="0"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horizontal="center" vertical="center" wrapText="1"/>
    </xf>
    <xf numFmtId="3" fontId="18" fillId="3" borderId="26" xfId="0" applyNumberFormat="1" applyFont="1" applyFill="1" applyBorder="1" applyAlignment="1">
      <alignment horizontal="center"/>
    </xf>
    <xf numFmtId="3" fontId="18" fillId="5" borderId="12" xfId="0" applyNumberFormat="1" applyFont="1" applyFill="1" applyBorder="1" applyAlignment="1">
      <alignment horizontal="center" vertical="center"/>
    </xf>
    <xf numFmtId="3" fontId="18" fillId="5" borderId="13" xfId="0" applyNumberFormat="1" applyFont="1" applyFill="1" applyBorder="1" applyAlignment="1">
      <alignment horizontal="center" vertical="center"/>
    </xf>
    <xf numFmtId="1" fontId="18" fillId="5" borderId="13" xfId="0" applyNumberFormat="1" applyFont="1" applyFill="1" applyBorder="1" applyAlignment="1">
      <alignment horizontal="center" vertical="center"/>
    </xf>
    <xf numFmtId="164" fontId="18" fillId="5" borderId="15" xfId="612" applyNumberFormat="1" applyFont="1" applyFill="1" applyBorder="1" applyAlignment="1">
      <alignment horizontal="center" vertical="center"/>
    </xf>
    <xf numFmtId="3" fontId="18" fillId="5" borderId="25" xfId="0" applyNumberFormat="1" applyFont="1" applyFill="1" applyBorder="1" applyAlignment="1">
      <alignment horizontal="center" vertical="center"/>
    </xf>
    <xf numFmtId="164" fontId="18" fillId="5" borderId="1" xfId="406" applyNumberFormat="1" applyFont="1" applyFill="1" applyBorder="1" applyAlignment="1">
      <alignment horizontal="center" vertical="center"/>
    </xf>
    <xf numFmtId="164" fontId="18" fillId="5" borderId="3" xfId="406" applyNumberFormat="1" applyFont="1" applyFill="1" applyBorder="1" applyAlignment="1">
      <alignment horizontal="center" vertical="center"/>
    </xf>
    <xf numFmtId="3" fontId="18" fillId="5" borderId="15" xfId="0" applyNumberFormat="1" applyFont="1" applyFill="1" applyBorder="1" applyAlignment="1">
      <alignment horizontal="center" vertical="center"/>
    </xf>
    <xf numFmtId="3" fontId="18" fillId="5" borderId="12" xfId="0" applyNumberFormat="1" applyFont="1" applyFill="1" applyBorder="1" applyAlignment="1">
      <alignment horizontal="center" vertical="center" wrapText="1"/>
    </xf>
    <xf numFmtId="3" fontId="18" fillId="5" borderId="14" xfId="0" applyNumberFormat="1" applyFont="1" applyFill="1" applyBorder="1" applyAlignment="1">
      <alignment horizontal="center" vertical="center" wrapText="1"/>
    </xf>
    <xf numFmtId="165" fontId="18" fillId="5" borderId="13" xfId="0" applyNumberFormat="1" applyFont="1" applyFill="1" applyBorder="1" applyAlignment="1">
      <alignment horizontal="center" vertical="center"/>
    </xf>
    <xf numFmtId="49" fontId="18" fillId="5" borderId="15" xfId="0" applyNumberFormat="1" applyFont="1" applyFill="1" applyBorder="1" applyAlignment="1">
      <alignment horizontal="center" vertical="center"/>
    </xf>
    <xf numFmtId="49" fontId="18" fillId="5" borderId="26" xfId="0" applyNumberFormat="1" applyFont="1" applyFill="1" applyBorder="1" applyAlignment="1">
      <alignment horizontal="center" vertical="center"/>
    </xf>
    <xf numFmtId="0" fontId="14" fillId="5" borderId="1" xfId="0" applyFont="1" applyFill="1" applyBorder="1" applyAlignment="1">
      <alignment horizont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14" fillId="5" borderId="5" xfId="0" applyFont="1" applyFill="1" applyBorder="1"/>
    <xf numFmtId="0" fontId="14" fillId="5" borderId="6" xfId="0" applyFont="1" applyFill="1" applyBorder="1"/>
    <xf numFmtId="0" fontId="14" fillId="5" borderId="18" xfId="0" applyFont="1" applyFill="1" applyBorder="1"/>
    <xf numFmtId="0" fontId="14" fillId="5" borderId="21" xfId="0" applyFont="1" applyFill="1" applyBorder="1"/>
    <xf numFmtId="3" fontId="18" fillId="5" borderId="12" xfId="0" applyNumberFormat="1" applyFont="1" applyFill="1" applyBorder="1" applyAlignment="1">
      <alignment horizontal="center"/>
    </xf>
    <xf numFmtId="3" fontId="18" fillId="5" borderId="18" xfId="0" applyNumberFormat="1" applyFont="1" applyFill="1" applyBorder="1" applyAlignment="1">
      <alignment horizontal="center"/>
    </xf>
    <xf numFmtId="49" fontId="18" fillId="5" borderId="2" xfId="0" applyNumberFormat="1" applyFont="1" applyFill="1" applyBorder="1" applyAlignment="1">
      <alignment horizontal="center" vertical="center"/>
    </xf>
    <xf numFmtId="3" fontId="18" fillId="5" borderId="26" xfId="0" applyNumberFormat="1" applyFont="1" applyFill="1" applyBorder="1" applyAlignment="1">
      <alignment horizontal="center"/>
    </xf>
    <xf numFmtId="3" fontId="18" fillId="5" borderId="47" xfId="0" applyNumberFormat="1" applyFont="1" applyFill="1" applyBorder="1" applyAlignment="1">
      <alignment horizontal="center"/>
    </xf>
    <xf numFmtId="3" fontId="18" fillId="5" borderId="12" xfId="612" applyNumberFormat="1" applyFont="1" applyFill="1" applyBorder="1" applyAlignment="1">
      <alignment horizontal="center" vertical="center"/>
    </xf>
    <xf numFmtId="3" fontId="18" fillId="5" borderId="18" xfId="612" applyNumberFormat="1" applyFont="1" applyFill="1" applyBorder="1" applyAlignment="1">
      <alignment horizontal="center" vertical="center"/>
    </xf>
    <xf numFmtId="3" fontId="18" fillId="5" borderId="21" xfId="0" applyNumberFormat="1" applyFont="1" applyFill="1" applyBorder="1" applyAlignment="1">
      <alignment horizontal="center" vertical="center"/>
    </xf>
    <xf numFmtId="164" fontId="18" fillId="5" borderId="47" xfId="0" applyNumberFormat="1" applyFont="1" applyFill="1" applyBorder="1" applyAlignment="1">
      <alignment horizontal="center"/>
    </xf>
    <xf numFmtId="165" fontId="18" fillId="0" borderId="13" xfId="0" applyNumberFormat="1" applyFont="1" applyFill="1" applyBorder="1" applyAlignment="1">
      <alignment horizontal="center" vertical="center"/>
    </xf>
    <xf numFmtId="49" fontId="18" fillId="5" borderId="25" xfId="0" applyNumberFormat="1" applyFont="1" applyFill="1" applyBorder="1" applyAlignment="1">
      <alignment horizontal="center" vertical="center"/>
    </xf>
    <xf numFmtId="49" fontId="18" fillId="5" borderId="4" xfId="0" applyNumberFormat="1" applyFont="1" applyFill="1" applyBorder="1" applyAlignment="1">
      <alignment horizontal="center" vertical="center"/>
    </xf>
    <xf numFmtId="49" fontId="18" fillId="5" borderId="3"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5"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5" borderId="14" xfId="0" applyNumberFormat="1" applyFont="1" applyFill="1" applyBorder="1" applyAlignment="1">
      <alignment horizontal="center" vertical="center"/>
    </xf>
    <xf numFmtId="3" fontId="18" fillId="5" borderId="2" xfId="0" applyNumberFormat="1" applyFont="1" applyFill="1" applyBorder="1" applyAlignment="1">
      <alignment vertical="center"/>
    </xf>
    <xf numFmtId="164" fontId="18" fillId="4" borderId="1" xfId="0" applyNumberFormat="1" applyFont="1" applyFill="1" applyBorder="1" applyAlignment="1">
      <alignment horizontal="center" vertical="center"/>
    </xf>
    <xf numFmtId="164" fontId="18" fillId="4" borderId="2"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2" xfId="612" applyFont="1" applyFill="1" applyBorder="1" applyAlignment="1">
      <alignment horizontal="center" vertical="center"/>
    </xf>
    <xf numFmtId="0" fontId="18" fillId="0" borderId="13" xfId="0" applyFont="1" applyBorder="1" applyAlignment="1">
      <alignment horizontal="center"/>
    </xf>
    <xf numFmtId="3" fontId="18" fillId="0" borderId="1" xfId="0" applyNumberFormat="1" applyFont="1" applyBorder="1" applyAlignment="1">
      <alignment horizontal="center"/>
    </xf>
    <xf numFmtId="3" fontId="18" fillId="0" borderId="2" xfId="0" applyNumberFormat="1" applyFont="1" applyBorder="1" applyAlignment="1">
      <alignment horizontal="center"/>
    </xf>
    <xf numFmtId="3" fontId="18" fillId="0" borderId="3" xfId="0" applyNumberFormat="1" applyFont="1" applyBorder="1" applyAlignment="1">
      <alignment horizontal="center"/>
    </xf>
    <xf numFmtId="0" fontId="18" fillId="5" borderId="1" xfId="0" applyFont="1" applyFill="1" applyBorder="1" applyAlignment="1">
      <alignment horizontal="center"/>
    </xf>
    <xf numFmtId="0" fontId="18" fillId="5" borderId="13" xfId="0" applyFont="1" applyFill="1" applyBorder="1" applyAlignment="1">
      <alignment horizontal="center"/>
    </xf>
    <xf numFmtId="0" fontId="18" fillId="5" borderId="25"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1" xfId="0" applyFont="1" applyFill="1" applyBorder="1" applyAlignment="1">
      <alignment horizontal="center" vertical="center"/>
    </xf>
    <xf numFmtId="0" fontId="18" fillId="0" borderId="13" xfId="0" applyFont="1" applyFill="1" applyBorder="1" applyAlignment="1">
      <alignment horizontal="center"/>
    </xf>
    <xf numFmtId="0" fontId="18" fillId="2" borderId="6" xfId="0" applyFont="1" applyFill="1" applyBorder="1" applyAlignment="1">
      <alignment horizontal="right"/>
    </xf>
    <xf numFmtId="0" fontId="18" fillId="2" borderId="7" xfId="0" applyFont="1" applyFill="1" applyBorder="1" applyAlignment="1">
      <alignment horizontal="right"/>
    </xf>
    <xf numFmtId="0" fontId="18" fillId="0" borderId="5" xfId="0" applyFont="1" applyBorder="1" applyAlignment="1">
      <alignment horizontal="center"/>
    </xf>
    <xf numFmtId="0" fontId="18" fillId="0" borderId="6" xfId="0" applyFont="1" applyBorder="1" applyAlignment="1">
      <alignment horizontal="center"/>
    </xf>
    <xf numFmtId="3" fontId="33" fillId="5" borderId="6" xfId="0" applyNumberFormat="1" applyFont="1" applyFill="1" applyBorder="1" applyAlignment="1">
      <alignment horizontal="center"/>
    </xf>
    <xf numFmtId="0" fontId="33" fillId="5" borderId="6" xfId="0" applyFont="1" applyFill="1" applyBorder="1" applyAlignment="1">
      <alignment horizontal="center"/>
    </xf>
    <xf numFmtId="3" fontId="18" fillId="0" borderId="2" xfId="0" applyNumberFormat="1" applyFont="1" applyFill="1" applyBorder="1" applyAlignment="1">
      <alignment horizontal="right" wrapText="1"/>
    </xf>
    <xf numFmtId="49" fontId="18" fillId="5" borderId="2" xfId="0" applyNumberFormat="1" applyFont="1" applyFill="1" applyBorder="1" applyAlignment="1">
      <alignment horizontal="center" vertical="center" wrapText="1"/>
    </xf>
    <xf numFmtId="0" fontId="14" fillId="5" borderId="4" xfId="0" applyFont="1" applyFill="1" applyBorder="1" applyAlignment="1">
      <alignment horizontal="center"/>
    </xf>
    <xf numFmtId="0" fontId="14" fillId="5" borderId="4" xfId="0" applyFont="1" applyFill="1" applyBorder="1"/>
    <xf numFmtId="0" fontId="14" fillId="5" borderId="19" xfId="0" applyFont="1" applyFill="1" applyBorder="1"/>
    <xf numFmtId="0" fontId="18" fillId="0" borderId="14" xfId="0" applyFont="1" applyFill="1" applyBorder="1" applyAlignment="1">
      <alignment horizontal="center"/>
    </xf>
    <xf numFmtId="0" fontId="18" fillId="2" borderId="9" xfId="0" applyFont="1" applyFill="1" applyBorder="1" applyAlignment="1">
      <alignment horizontal="right"/>
    </xf>
    <xf numFmtId="0" fontId="33" fillId="5" borderId="9" xfId="0" applyFont="1" applyFill="1" applyBorder="1" applyAlignment="1">
      <alignment horizontal="center"/>
    </xf>
    <xf numFmtId="0" fontId="14" fillId="5" borderId="25" xfId="0" applyFont="1" applyFill="1" applyBorder="1" applyAlignment="1">
      <alignment horizontal="center"/>
    </xf>
    <xf numFmtId="0" fontId="14" fillId="5" borderId="25" xfId="0" applyFont="1" applyFill="1" applyBorder="1"/>
    <xf numFmtId="0" fontId="14" fillId="5" borderId="47" xfId="0" applyFont="1" applyFill="1" applyBorder="1"/>
    <xf numFmtId="0" fontId="18" fillId="5" borderId="25" xfId="0" applyFont="1" applyFill="1" applyBorder="1" applyAlignment="1">
      <alignment horizontal="center"/>
    </xf>
    <xf numFmtId="0" fontId="18" fillId="0" borderId="26" xfId="0" applyFont="1" applyBorder="1" applyAlignment="1">
      <alignment horizontal="center"/>
    </xf>
    <xf numFmtId="0" fontId="33" fillId="5" borderId="31" xfId="0" applyFont="1" applyFill="1" applyBorder="1" applyAlignment="1">
      <alignment horizontal="center"/>
    </xf>
    <xf numFmtId="3" fontId="33" fillId="5" borderId="7" xfId="0" applyNumberFormat="1" applyFont="1" applyFill="1" applyBorder="1" applyAlignment="1">
      <alignment horizontal="center"/>
    </xf>
    <xf numFmtId="3" fontId="18" fillId="5" borderId="4" xfId="0" applyNumberFormat="1" applyFont="1" applyFill="1" applyBorder="1" applyAlignment="1">
      <alignment horizontal="center"/>
    </xf>
    <xf numFmtId="0" fontId="14" fillId="5" borderId="9" xfId="0" applyFont="1" applyFill="1" applyBorder="1"/>
    <xf numFmtId="3" fontId="18" fillId="5" borderId="25" xfId="0" applyNumberFormat="1" applyFont="1" applyFill="1" applyBorder="1" applyAlignment="1">
      <alignment horizontal="center"/>
    </xf>
    <xf numFmtId="0" fontId="14" fillId="5" borderId="31" xfId="0" applyFont="1" applyFill="1" applyBorder="1"/>
    <xf numFmtId="3" fontId="18" fillId="5" borderId="14" xfId="0" applyNumberFormat="1" applyFont="1" applyFill="1" applyBorder="1" applyAlignment="1">
      <alignment horizontal="center"/>
    </xf>
    <xf numFmtId="3" fontId="18" fillId="5" borderId="22" xfId="0" applyNumberFormat="1" applyFont="1" applyFill="1" applyBorder="1" applyAlignment="1">
      <alignment horizontal="center"/>
    </xf>
    <xf numFmtId="3" fontId="18" fillId="5" borderId="0" xfId="0" applyNumberFormat="1" applyFont="1" applyFill="1" applyBorder="1" applyAlignment="1">
      <alignment horizontal="center"/>
    </xf>
    <xf numFmtId="0" fontId="14" fillId="5" borderId="14" xfId="0" applyFont="1" applyFill="1" applyBorder="1"/>
    <xf numFmtId="0" fontId="18" fillId="3" borderId="4" xfId="612" applyFont="1" applyFill="1" applyBorder="1" applyAlignment="1">
      <alignment horizontal="right" vertical="center" wrapText="1"/>
    </xf>
    <xf numFmtId="0" fontId="18" fillId="5" borderId="22" xfId="612" applyFont="1" applyFill="1" applyBorder="1" applyAlignment="1">
      <alignment horizontal="center" vertical="center"/>
    </xf>
    <xf numFmtId="3" fontId="18" fillId="0" borderId="22" xfId="0" applyNumberFormat="1" applyFont="1" applyFill="1" applyBorder="1" applyAlignment="1">
      <alignment horizontal="center"/>
    </xf>
    <xf numFmtId="0" fontId="19" fillId="0" borderId="0" xfId="0" applyFont="1" applyBorder="1" applyAlignment="1">
      <alignment horizontal="center" vertical="center" wrapText="1"/>
    </xf>
    <xf numFmtId="0" fontId="14" fillId="0" borderId="48" xfId="0" applyFont="1" applyBorder="1"/>
    <xf numFmtId="0" fontId="27" fillId="2" borderId="8" xfId="0" applyFont="1" applyFill="1" applyBorder="1" applyAlignment="1">
      <alignment horizontal="center" wrapText="1"/>
    </xf>
    <xf numFmtId="0" fontId="27" fillId="3" borderId="27" xfId="0" applyFont="1" applyFill="1" applyBorder="1" applyAlignment="1">
      <alignment horizontal="center"/>
    </xf>
    <xf numFmtId="0" fontId="27" fillId="3" borderId="17" xfId="0" applyFont="1" applyFill="1" applyBorder="1" applyAlignment="1">
      <alignment horizontal="center" wrapText="1"/>
    </xf>
    <xf numFmtId="0" fontId="27" fillId="3" borderId="11" xfId="0" applyFont="1" applyFill="1" applyBorder="1" applyAlignment="1">
      <alignment horizontal="center" wrapText="1"/>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31" xfId="0" applyFont="1" applyFill="1" applyBorder="1" applyAlignment="1">
      <alignment horizontal="center" vertical="center"/>
    </xf>
    <xf numFmtId="9" fontId="18" fillId="5" borderId="19" xfId="0" applyNumberFormat="1" applyFont="1" applyFill="1" applyBorder="1" applyAlignment="1">
      <alignment horizontal="center" vertical="center"/>
    </xf>
    <xf numFmtId="9" fontId="18" fillId="5" borderId="21" xfId="0" applyNumberFormat="1" applyFont="1" applyFill="1" applyBorder="1" applyAlignment="1">
      <alignment horizontal="center" vertical="center"/>
    </xf>
    <xf numFmtId="0" fontId="27" fillId="3" borderId="8" xfId="0" applyFont="1" applyFill="1" applyBorder="1" applyAlignment="1">
      <alignment horizontal="center" wrapText="1"/>
    </xf>
    <xf numFmtId="0" fontId="0" fillId="3" borderId="0" xfId="0" applyFill="1"/>
    <xf numFmtId="0" fontId="18" fillId="0" borderId="3" xfId="0" applyFont="1" applyFill="1" applyBorder="1" applyAlignment="1">
      <alignment vertical="center" wrapText="1"/>
    </xf>
    <xf numFmtId="0" fontId="0" fillId="0" borderId="0" xfId="0" applyFill="1"/>
    <xf numFmtId="164" fontId="18" fillId="3" borderId="14"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3" borderId="27"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78" fillId="3" borderId="8" xfId="0" applyFont="1" applyFill="1" applyBorder="1" applyAlignment="1">
      <alignment horizontal="center" vertical="center" wrapText="1"/>
    </xf>
    <xf numFmtId="0" fontId="18" fillId="3" borderId="2" xfId="0" applyFont="1" applyFill="1" applyBorder="1" applyAlignment="1">
      <alignment horizontal="right" vertical="center" wrapText="1"/>
    </xf>
    <xf numFmtId="3" fontId="18" fillId="4" borderId="2" xfId="0" applyNumberFormat="1" applyFont="1" applyFill="1" applyBorder="1" applyAlignment="1">
      <alignment horizontal="center"/>
    </xf>
    <xf numFmtId="14" fontId="14" fillId="0" borderId="0" xfId="0" applyNumberFormat="1" applyFont="1"/>
    <xf numFmtId="0" fontId="18" fillId="2" borderId="2" xfId="0" applyFont="1" applyFill="1" applyBorder="1" applyAlignment="1">
      <alignment horizontal="right" vertical="center"/>
    </xf>
    <xf numFmtId="0" fontId="18" fillId="2" borderId="3" xfId="0" applyFont="1" applyFill="1" applyBorder="1" applyAlignment="1">
      <alignment horizontal="right" vertical="center"/>
    </xf>
    <xf numFmtId="0" fontId="18" fillId="3" borderId="24" xfId="0" applyFont="1" applyFill="1" applyBorder="1" applyAlignment="1">
      <alignment horizontal="center" vertical="center"/>
    </xf>
    <xf numFmtId="164" fontId="18" fillId="3" borderId="24" xfId="0" applyNumberFormat="1" applyFont="1" applyFill="1" applyBorder="1" applyAlignment="1">
      <alignment horizontal="center" vertical="center"/>
    </xf>
    <xf numFmtId="49" fontId="18" fillId="0" borderId="24" xfId="0" applyNumberFormat="1" applyFont="1" applyFill="1" applyBorder="1" applyAlignment="1">
      <alignment horizontal="center" vertical="center"/>
    </xf>
    <xf numFmtId="0" fontId="18" fillId="2" borderId="25" xfId="0" applyFont="1" applyFill="1" applyBorder="1" applyAlignment="1">
      <alignment horizontal="right" vertical="center"/>
    </xf>
    <xf numFmtId="0" fontId="18" fillId="2" borderId="12" xfId="0" applyFont="1" applyFill="1" applyBorder="1" applyAlignment="1">
      <alignment horizontal="center" vertical="center"/>
    </xf>
    <xf numFmtId="0" fontId="18" fillId="5" borderId="14"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3" borderId="26" xfId="0" applyFont="1" applyFill="1" applyBorder="1" applyAlignment="1">
      <alignment horizontal="center" vertical="center"/>
    </xf>
    <xf numFmtId="0" fontId="18" fillId="3" borderId="26"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0" borderId="12" xfId="0" applyFont="1" applyBorder="1" applyAlignment="1">
      <alignment horizontal="center"/>
    </xf>
    <xf numFmtId="0" fontId="18" fillId="2" borderId="2" xfId="0" applyFont="1" applyFill="1" applyBorder="1" applyAlignment="1">
      <alignment horizontal="left"/>
    </xf>
    <xf numFmtId="49" fontId="18" fillId="0" borderId="15" xfId="0" applyNumberFormat="1" applyFont="1" applyFill="1" applyBorder="1" applyAlignment="1">
      <alignment horizontal="center" vertical="center"/>
    </xf>
    <xf numFmtId="0" fontId="18" fillId="0" borderId="2" xfId="0" applyFont="1" applyFill="1" applyBorder="1" applyAlignment="1">
      <alignment horizontal="right" vertical="center"/>
    </xf>
    <xf numFmtId="3" fontId="18" fillId="3" borderId="12" xfId="0" applyNumberFormat="1" applyFont="1" applyFill="1" applyBorder="1" applyAlignment="1">
      <alignment horizontal="center" vertical="center" wrapText="1"/>
    </xf>
    <xf numFmtId="0" fontId="18" fillId="0" borderId="3" xfId="0" applyFont="1" applyFill="1" applyBorder="1" applyAlignment="1">
      <alignment horizontal="right" vertical="center"/>
    </xf>
    <xf numFmtId="3" fontId="18" fillId="3" borderId="14" xfId="0" applyNumberFormat="1" applyFont="1" applyFill="1" applyBorder="1" applyAlignment="1">
      <alignment horizontal="center" vertical="center" wrapText="1"/>
    </xf>
    <xf numFmtId="3" fontId="18" fillId="3" borderId="6" xfId="0" applyNumberFormat="1" applyFont="1" applyFill="1" applyBorder="1" applyAlignment="1">
      <alignment horizontal="center"/>
    </xf>
    <xf numFmtId="3" fontId="18" fillId="3" borderId="31" xfId="0" applyNumberFormat="1" applyFont="1" applyFill="1" applyBorder="1" applyAlignment="1">
      <alignment horizontal="center"/>
    </xf>
    <xf numFmtId="0" fontId="18" fillId="3" borderId="13" xfId="0" applyFont="1" applyFill="1" applyBorder="1" applyAlignment="1">
      <alignment horizontal="center"/>
    </xf>
    <xf numFmtId="0" fontId="18" fillId="3" borderId="22" xfId="0" applyFont="1" applyFill="1" applyBorder="1" applyAlignment="1">
      <alignment horizontal="center"/>
    </xf>
    <xf numFmtId="9" fontId="18" fillId="5" borderId="26" xfId="406" applyFont="1" applyFill="1" applyBorder="1" applyAlignment="1">
      <alignment horizontal="center"/>
    </xf>
    <xf numFmtId="0" fontId="14" fillId="5" borderId="26" xfId="0" applyFont="1" applyFill="1" applyBorder="1"/>
    <xf numFmtId="9" fontId="18" fillId="5" borderId="2" xfId="406" applyFont="1" applyFill="1" applyBorder="1" applyAlignment="1">
      <alignment horizontal="center"/>
    </xf>
    <xf numFmtId="0" fontId="18" fillId="0" borderId="18" xfId="0" applyFont="1" applyBorder="1" applyAlignment="1">
      <alignment horizontal="center"/>
    </xf>
    <xf numFmtId="0" fontId="18" fillId="5" borderId="20" xfId="0" applyFont="1" applyFill="1" applyBorder="1" applyAlignment="1">
      <alignment horizontal="center"/>
    </xf>
    <xf numFmtId="0" fontId="18" fillId="0" borderId="20" xfId="0" applyFont="1" applyBorder="1" applyAlignment="1">
      <alignment horizontal="center"/>
    </xf>
    <xf numFmtId="0" fontId="18" fillId="5" borderId="21" xfId="0" applyFont="1" applyFill="1" applyBorder="1" applyAlignment="1">
      <alignment horizontal="center"/>
    </xf>
    <xf numFmtId="3" fontId="18" fillId="0" borderId="23" xfId="617" applyNumberFormat="1" applyFont="1" applyFill="1" applyBorder="1" applyAlignment="1">
      <alignment horizontal="center" vertical="center"/>
    </xf>
    <xf numFmtId="164" fontId="18" fillId="4" borderId="13" xfId="0" applyNumberFormat="1" applyFont="1" applyFill="1" applyBorder="1" applyAlignment="1">
      <alignment horizontal="center" vertical="center"/>
    </xf>
    <xf numFmtId="3" fontId="18" fillId="4" borderId="26" xfId="0" applyNumberFormat="1" applyFont="1" applyFill="1" applyBorder="1" applyAlignment="1">
      <alignment horizontal="center" vertical="center"/>
    </xf>
    <xf numFmtId="164" fontId="14" fillId="0" borderId="0" xfId="0" applyNumberFormat="1" applyFont="1"/>
    <xf numFmtId="49" fontId="18" fillId="0" borderId="1" xfId="0" applyNumberFormat="1" applyFont="1" applyBorder="1" applyAlignment="1">
      <alignment horizontal="center"/>
    </xf>
    <xf numFmtId="49" fontId="18" fillId="0" borderId="1" xfId="0" applyNumberFormat="1" applyFont="1" applyBorder="1" applyAlignment="1">
      <alignment horizontal="center" vertical="center"/>
    </xf>
    <xf numFmtId="3" fontId="18" fillId="3" borderId="5" xfId="0" applyNumberFormat="1" applyFont="1" applyFill="1" applyBorder="1" applyAlignment="1">
      <alignment horizontal="center"/>
    </xf>
    <xf numFmtId="3" fontId="18" fillId="3" borderId="9" xfId="0" applyNumberFormat="1" applyFont="1" applyFill="1" applyBorder="1" applyAlignment="1">
      <alignment horizontal="center"/>
    </xf>
    <xf numFmtId="0" fontId="18" fillId="3" borderId="12" xfId="0" applyFont="1" applyFill="1" applyBorder="1" applyAlignment="1">
      <alignment horizontal="center" vertical="center"/>
    </xf>
    <xf numFmtId="3" fontId="18" fillId="0" borderId="1" xfId="0" applyNumberFormat="1" applyFont="1" applyFill="1" applyBorder="1" applyAlignment="1">
      <alignment horizontal="center"/>
    </xf>
    <xf numFmtId="3" fontId="18" fillId="0" borderId="3" xfId="0" applyNumberFormat="1" applyFont="1" applyFill="1" applyBorder="1" applyAlignment="1">
      <alignment horizontal="center"/>
    </xf>
    <xf numFmtId="0" fontId="18" fillId="0" borderId="4" xfId="0" applyFont="1" applyFill="1" applyBorder="1" applyAlignment="1">
      <alignment horizontal="left" vertical="center" wrapText="1"/>
    </xf>
    <xf numFmtId="164" fontId="18" fillId="0" borderId="6"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8" fillId="3" borderId="25" xfId="0" applyFont="1" applyFill="1" applyBorder="1" applyAlignment="1">
      <alignment horizontal="right" vertical="center" wrapText="1"/>
    </xf>
    <xf numFmtId="164" fontId="18" fillId="0" borderId="12" xfId="406" applyNumberFormat="1" applyFont="1" applyBorder="1" applyAlignment="1">
      <alignment horizontal="center"/>
    </xf>
    <xf numFmtId="164" fontId="18" fillId="0" borderId="13" xfId="406" applyNumberFormat="1" applyFont="1" applyBorder="1" applyAlignment="1">
      <alignment horizontal="center"/>
    </xf>
    <xf numFmtId="164" fontId="18" fillId="0" borderId="1" xfId="406" applyNumberFormat="1" applyFont="1" applyBorder="1" applyAlignment="1">
      <alignment horizontal="center"/>
    </xf>
    <xf numFmtId="164" fontId="18" fillId="0" borderId="2" xfId="406" applyNumberFormat="1" applyFont="1" applyBorder="1" applyAlignment="1">
      <alignment horizontal="center"/>
    </xf>
    <xf numFmtId="0" fontId="15" fillId="0" borderId="8" xfId="0" applyFont="1" applyFill="1" applyBorder="1" applyAlignment="1">
      <alignment horizontal="center" vertical="center" wrapText="1"/>
    </xf>
    <xf numFmtId="164" fontId="18" fillId="0" borderId="2" xfId="0" applyNumberFormat="1" applyFont="1" applyFill="1" applyBorder="1" applyAlignment="1">
      <alignment horizontal="center"/>
    </xf>
    <xf numFmtId="0" fontId="18" fillId="0" borderId="2" xfId="612" applyFont="1" applyFill="1" applyBorder="1" applyAlignment="1">
      <alignment horizontal="center" vertical="center"/>
    </xf>
    <xf numFmtId="0" fontId="18" fillId="0" borderId="5" xfId="0" applyFont="1" applyFill="1" applyBorder="1" applyAlignment="1">
      <alignment horizontal="center" vertical="center"/>
    </xf>
    <xf numFmtId="164" fontId="18" fillId="0" borderId="1" xfId="406"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vertical="center" wrapText="1"/>
    </xf>
    <xf numFmtId="0" fontId="18" fillId="0" borderId="13" xfId="0" applyFont="1" applyFill="1" applyBorder="1" applyAlignment="1">
      <alignment horizontal="center" vertical="center"/>
    </xf>
    <xf numFmtId="0" fontId="18" fillId="0" borderId="6" xfId="0" applyFont="1" applyFill="1" applyBorder="1" applyAlignment="1">
      <alignment horizontal="center" vertical="center"/>
    </xf>
    <xf numFmtId="164" fontId="18" fillId="0" borderId="4"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0" fontId="18" fillId="0" borderId="1" xfId="0" applyFont="1" applyFill="1" applyBorder="1" applyAlignment="1">
      <alignment vertical="center" wrapText="1"/>
    </xf>
    <xf numFmtId="0" fontId="27" fillId="0" borderId="17" xfId="0" applyFont="1" applyFill="1" applyBorder="1" applyAlignment="1">
      <alignment horizontal="center" wrapText="1"/>
    </xf>
    <xf numFmtId="3" fontId="18" fillId="0" borderId="2" xfId="617" applyNumberFormat="1" applyFont="1" applyFill="1" applyBorder="1" applyAlignment="1">
      <alignment horizontal="center" vertical="center"/>
    </xf>
    <xf numFmtId="0" fontId="18" fillId="5" borderId="13" xfId="0" applyFont="1" applyFill="1" applyBorder="1" applyAlignment="1">
      <alignment horizontal="center" vertical="center"/>
    </xf>
    <xf numFmtId="0" fontId="18" fillId="0" borderId="6" xfId="0" applyFont="1" applyFill="1" applyBorder="1" applyAlignment="1">
      <alignment horizontal="center"/>
    </xf>
    <xf numFmtId="3" fontId="18" fillId="0" borderId="6" xfId="0" applyNumberFormat="1" applyFont="1" applyFill="1" applyBorder="1" applyAlignment="1">
      <alignment horizontal="center"/>
    </xf>
    <xf numFmtId="3" fontId="18" fillId="0" borderId="31" xfId="0" applyNumberFormat="1" applyFont="1" applyFill="1" applyBorder="1" applyAlignment="1">
      <alignment horizontal="center"/>
    </xf>
    <xf numFmtId="0" fontId="18" fillId="0" borderId="3" xfId="0" applyFont="1" applyFill="1" applyBorder="1" applyAlignment="1">
      <alignment horizontal="center"/>
    </xf>
    <xf numFmtId="0" fontId="33" fillId="0" borderId="18" xfId="0" applyFont="1" applyFill="1" applyBorder="1" applyAlignment="1">
      <alignment horizontal="center"/>
    </xf>
    <xf numFmtId="0" fontId="33" fillId="0" borderId="19" xfId="0" applyFont="1" applyFill="1" applyBorder="1" applyAlignment="1">
      <alignment horizontal="center"/>
    </xf>
    <xf numFmtId="3" fontId="33" fillId="0" borderId="20" xfId="0" applyNumberFormat="1" applyFont="1" applyFill="1" applyBorder="1" applyAlignment="1">
      <alignment horizontal="center"/>
    </xf>
    <xf numFmtId="0" fontId="33" fillId="0" borderId="20" xfId="0" applyFont="1" applyFill="1" applyBorder="1" applyAlignment="1">
      <alignment horizontal="center"/>
    </xf>
    <xf numFmtId="0" fontId="18" fillId="0" borderId="20" xfId="0" applyFont="1" applyFill="1" applyBorder="1" applyAlignment="1">
      <alignment horizontal="center"/>
    </xf>
    <xf numFmtId="0" fontId="33" fillId="0" borderId="47" xfId="0" applyFont="1" applyFill="1" applyBorder="1" applyAlignment="1">
      <alignment horizontal="center"/>
    </xf>
    <xf numFmtId="3" fontId="33" fillId="0" borderId="21" xfId="0" applyNumberFormat="1" applyFont="1" applyFill="1" applyBorder="1" applyAlignment="1">
      <alignment horizontal="center"/>
    </xf>
    <xf numFmtId="3" fontId="18" fillId="0" borderId="25" xfId="0" applyNumberFormat="1" applyFont="1" applyFill="1" applyBorder="1" applyAlignment="1">
      <alignment horizontal="center"/>
    </xf>
    <xf numFmtId="0" fontId="18" fillId="0" borderId="15" xfId="0" applyFont="1" applyFill="1" applyBorder="1" applyAlignment="1">
      <alignment horizontal="center"/>
    </xf>
    <xf numFmtId="0" fontId="18" fillId="0" borderId="1" xfId="0" applyFont="1" applyFill="1" applyBorder="1" applyAlignment="1">
      <alignment horizontal="center"/>
    </xf>
    <xf numFmtId="0" fontId="18" fillId="0" borderId="12" xfId="0" applyFont="1" applyFill="1" applyBorder="1" applyAlignment="1">
      <alignment horizontal="center"/>
    </xf>
    <xf numFmtId="0" fontId="18" fillId="0" borderId="4" xfId="0" applyFont="1" applyFill="1" applyBorder="1" applyAlignment="1">
      <alignment horizontal="center"/>
    </xf>
    <xf numFmtId="3" fontId="18" fillId="0" borderId="4" xfId="0" applyNumberFormat="1" applyFont="1" applyFill="1" applyBorder="1" applyAlignment="1">
      <alignment horizontal="center"/>
    </xf>
    <xf numFmtId="0" fontId="18" fillId="0" borderId="25" xfId="0" applyFont="1" applyFill="1" applyBorder="1" applyAlignment="1">
      <alignment horizontal="center"/>
    </xf>
    <xf numFmtId="3" fontId="18" fillId="0" borderId="13" xfId="617" applyNumberFormat="1" applyFont="1" applyFill="1" applyBorder="1" applyAlignment="1">
      <alignment horizontal="center" vertical="center"/>
    </xf>
    <xf numFmtId="3" fontId="18" fillId="0" borderId="20" xfId="617" applyNumberFormat="1" applyFont="1" applyFill="1" applyBorder="1" applyAlignment="1">
      <alignment horizontal="center" vertical="center"/>
    </xf>
    <xf numFmtId="164" fontId="18" fillId="0" borderId="3" xfId="612" applyNumberFormat="1" applyFont="1" applyFill="1" applyBorder="1" applyAlignment="1">
      <alignment horizontal="center" vertical="center"/>
    </xf>
    <xf numFmtId="3" fontId="18" fillId="0" borderId="1" xfId="617" applyNumberFormat="1" applyFont="1" applyFill="1" applyBorder="1" applyAlignment="1">
      <alignment horizontal="center" vertical="center"/>
    </xf>
    <xf numFmtId="3" fontId="18" fillId="0" borderId="18" xfId="617" applyNumberFormat="1" applyFont="1" applyFill="1" applyBorder="1" applyAlignment="1">
      <alignment horizontal="center" vertical="center"/>
    </xf>
    <xf numFmtId="3" fontId="18" fillId="0" borderId="12" xfId="617" applyNumberFormat="1" applyFont="1" applyFill="1" applyBorder="1" applyAlignment="1">
      <alignment horizontal="center" vertical="center"/>
    </xf>
    <xf numFmtId="3" fontId="18" fillId="0" borderId="3" xfId="617" applyNumberFormat="1" applyFont="1" applyFill="1" applyBorder="1" applyAlignment="1">
      <alignment horizontal="center" vertical="center"/>
    </xf>
    <xf numFmtId="3" fontId="18" fillId="0" borderId="21" xfId="617" applyNumberFormat="1" applyFont="1" applyFill="1" applyBorder="1" applyAlignment="1">
      <alignment horizontal="center" vertical="center"/>
    </xf>
    <xf numFmtId="3" fontId="18" fillId="0" borderId="15" xfId="617" applyNumberFormat="1" applyFont="1" applyFill="1" applyBorder="1" applyAlignment="1">
      <alignment horizontal="center" vertical="center"/>
    </xf>
    <xf numFmtId="3" fontId="18" fillId="0" borderId="6" xfId="617" applyNumberFormat="1" applyFont="1" applyFill="1" applyBorder="1" applyAlignment="1">
      <alignment horizontal="center" vertical="center"/>
    </xf>
    <xf numFmtId="3" fontId="18" fillId="0" borderId="2" xfId="0" applyNumberFormat="1" applyFont="1" applyFill="1" applyBorder="1" applyAlignment="1">
      <alignment horizontal="left" wrapText="1"/>
    </xf>
    <xf numFmtId="0" fontId="18" fillId="0" borderId="4" xfId="612" applyFont="1" applyFill="1" applyBorder="1" applyAlignment="1">
      <alignment horizontal="left" vertical="center" wrapText="1"/>
    </xf>
    <xf numFmtId="3" fontId="18" fillId="0" borderId="3" xfId="0" applyNumberFormat="1" applyFont="1" applyFill="1" applyBorder="1" applyAlignment="1">
      <alignment horizontal="left" wrapText="1"/>
    </xf>
    <xf numFmtId="0" fontId="18" fillId="0" borderId="4" xfId="0" applyFont="1" applyFill="1" applyBorder="1" applyAlignment="1">
      <alignment vertical="center" wrapText="1"/>
    </xf>
    <xf numFmtId="0" fontId="18" fillId="0" borderId="1" xfId="0" applyFont="1" applyFill="1" applyBorder="1" applyAlignment="1">
      <alignment vertical="center"/>
    </xf>
    <xf numFmtId="0" fontId="18" fillId="0" borderId="2" xfId="0" applyFont="1" applyFill="1" applyBorder="1" applyAlignment="1">
      <alignment vertical="center"/>
    </xf>
    <xf numFmtId="3" fontId="18" fillId="0" borderId="2" xfId="1202" applyNumberFormat="1" applyFont="1" applyFill="1" applyBorder="1" applyAlignment="1" applyProtection="1">
      <alignment horizontal="left" vertical="center" wrapText="1"/>
      <protection locked="0"/>
    </xf>
    <xf numFmtId="0" fontId="33" fillId="0" borderId="25" xfId="1511" applyFont="1" applyFill="1" applyBorder="1" applyAlignment="1">
      <alignment wrapText="1"/>
    </xf>
    <xf numFmtId="0" fontId="33" fillId="0" borderId="3" xfId="1511" applyFont="1" applyFill="1" applyBorder="1"/>
    <xf numFmtId="0" fontId="33" fillId="0" borderId="2" xfId="1511" applyFont="1" applyFill="1" applyBorder="1" applyAlignment="1">
      <alignment wrapText="1"/>
    </xf>
    <xf numFmtId="0" fontId="18" fillId="0" borderId="1" xfId="61" applyFont="1" applyFill="1" applyBorder="1" applyAlignment="1">
      <alignment vertical="center" wrapText="1"/>
    </xf>
    <xf numFmtId="0" fontId="18" fillId="0" borderId="4" xfId="61" applyFont="1" applyFill="1" applyBorder="1" applyAlignment="1">
      <alignment vertical="center" wrapText="1"/>
    </xf>
    <xf numFmtId="0" fontId="18" fillId="0" borderId="2" xfId="61" applyFont="1" applyFill="1" applyBorder="1" applyAlignment="1">
      <alignment vertical="center" wrapText="1"/>
    </xf>
    <xf numFmtId="3" fontId="18"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xf>
    <xf numFmtId="164" fontId="18" fillId="0" borderId="18" xfId="0" applyNumberFormat="1" applyFont="1" applyFill="1" applyBorder="1" applyAlignment="1">
      <alignment horizontal="center" vertical="center"/>
    </xf>
    <xf numFmtId="164" fontId="18" fillId="0" borderId="20" xfId="0" applyNumberFormat="1" applyFont="1" applyFill="1" applyBorder="1" applyAlignment="1">
      <alignment horizontal="center" vertical="center"/>
    </xf>
    <xf numFmtId="0" fontId="18" fillId="0" borderId="15" xfId="0" applyFont="1" applyFill="1" applyBorder="1" applyAlignment="1">
      <alignment horizontal="center" vertical="center"/>
    </xf>
    <xf numFmtId="164" fontId="18" fillId="0" borderId="21" xfId="0" applyNumberFormat="1" applyFont="1" applyFill="1" applyBorder="1" applyAlignment="1">
      <alignment horizontal="center" vertical="center"/>
    </xf>
    <xf numFmtId="3" fontId="18" fillId="0" borderId="42" xfId="0" applyNumberFormat="1" applyFont="1" applyFill="1" applyBorder="1" applyAlignment="1">
      <alignment horizontal="center" vertical="center"/>
    </xf>
    <xf numFmtId="0" fontId="18" fillId="0" borderId="5" xfId="0" applyFont="1" applyFill="1" applyBorder="1" applyAlignment="1">
      <alignment vertical="center" wrapText="1"/>
    </xf>
    <xf numFmtId="0" fontId="18" fillId="0" borderId="7" xfId="0" applyFont="1" applyFill="1" applyBorder="1" applyAlignment="1">
      <alignment vertical="center" wrapText="1"/>
    </xf>
    <xf numFmtId="164" fontId="18" fillId="4" borderId="1" xfId="406" applyNumberFormat="1" applyFont="1" applyFill="1" applyBorder="1" applyAlignment="1">
      <alignment horizontal="center" vertical="center"/>
    </xf>
    <xf numFmtId="164" fontId="18" fillId="4" borderId="3" xfId="406"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3" fontId="18" fillId="5" borderId="23" xfId="0" applyNumberFormat="1" applyFont="1" applyFill="1" applyBorder="1" applyAlignment="1">
      <alignment horizontal="center" vertical="center"/>
    </xf>
    <xf numFmtId="164" fontId="18" fillId="0" borderId="25" xfId="0" applyNumberFormat="1" applyFont="1" applyFill="1" applyBorder="1" applyAlignment="1">
      <alignment horizontal="center" vertical="center"/>
    </xf>
    <xf numFmtId="164" fontId="18" fillId="5" borderId="12" xfId="406" applyNumberFormat="1" applyFont="1" applyFill="1" applyBorder="1" applyAlignment="1">
      <alignment horizontal="center" vertical="center"/>
    </xf>
    <xf numFmtId="164" fontId="18" fillId="5" borderId="15" xfId="406" applyNumberFormat="1" applyFont="1" applyFill="1" applyBorder="1" applyAlignment="1">
      <alignment horizontal="center" vertical="center"/>
    </xf>
    <xf numFmtId="164" fontId="18" fillId="5" borderId="5" xfId="406" applyNumberFormat="1" applyFont="1" applyFill="1" applyBorder="1" applyAlignment="1">
      <alignment horizontal="center" vertical="center"/>
    </xf>
    <xf numFmtId="164" fontId="18" fillId="5" borderId="7" xfId="406" applyNumberFormat="1" applyFont="1" applyFill="1" applyBorder="1" applyAlignment="1">
      <alignment horizontal="center" vertical="center"/>
    </xf>
    <xf numFmtId="164" fontId="18" fillId="5" borderId="18" xfId="406" applyNumberFormat="1" applyFont="1" applyFill="1" applyBorder="1" applyAlignment="1">
      <alignment horizontal="center" vertical="center"/>
    </xf>
    <xf numFmtId="3" fontId="18" fillId="5" borderId="20" xfId="0" applyNumberFormat="1" applyFont="1" applyFill="1" applyBorder="1" applyAlignment="1">
      <alignment horizontal="center" vertical="center"/>
    </xf>
    <xf numFmtId="164" fontId="18" fillId="5" borderId="21" xfId="406" applyNumberFormat="1" applyFont="1" applyFill="1" applyBorder="1" applyAlignment="1">
      <alignment horizontal="center" vertical="center"/>
    </xf>
    <xf numFmtId="0" fontId="14" fillId="0" borderId="0" xfId="0" applyFont="1" applyBorder="1" applyAlignment="1">
      <alignment vertical="center" wrapText="1"/>
    </xf>
    <xf numFmtId="0" fontId="18" fillId="3" borderId="13" xfId="0" applyFont="1" applyFill="1" applyBorder="1" applyAlignment="1">
      <alignment horizontal="right" vertical="center" wrapText="1"/>
    </xf>
    <xf numFmtId="0" fontId="18" fillId="0" borderId="13" xfId="0" applyFont="1" applyFill="1" applyBorder="1" applyAlignment="1">
      <alignment horizontal="left" vertical="center" wrapText="1"/>
    </xf>
    <xf numFmtId="3" fontId="18" fillId="0" borderId="13" xfId="0" applyNumberFormat="1" applyFont="1" applyFill="1" applyBorder="1" applyAlignment="1" applyProtection="1">
      <alignment horizontal="left" vertical="center" wrapText="1"/>
      <protection locked="0"/>
    </xf>
    <xf numFmtId="3" fontId="18" fillId="0" borderId="13" xfId="1202" applyNumberFormat="1" applyFont="1" applyFill="1" applyBorder="1" applyAlignment="1" applyProtection="1">
      <alignment horizontal="left" vertical="center" wrapText="1"/>
      <protection locked="0"/>
    </xf>
    <xf numFmtId="0" fontId="18" fillId="3" borderId="1" xfId="0" applyFont="1" applyFill="1" applyBorder="1" applyAlignment="1">
      <alignment vertical="center" wrapText="1"/>
    </xf>
    <xf numFmtId="164" fontId="18" fillId="5" borderId="9" xfId="0" applyNumberFormat="1" applyFont="1" applyFill="1" applyBorder="1" applyAlignment="1">
      <alignment horizontal="center" vertical="center"/>
    </xf>
    <xf numFmtId="0" fontId="18" fillId="3" borderId="4" xfId="0" applyFont="1" applyFill="1" applyBorder="1" applyAlignment="1">
      <alignment horizontal="left" vertical="center" wrapText="1"/>
    </xf>
    <xf numFmtId="9" fontId="18" fillId="5" borderId="9"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0" fontId="18" fillId="2" borderId="2" xfId="0" applyFont="1" applyFill="1" applyBorder="1" applyAlignment="1">
      <alignment horizontal="left" vertical="center"/>
    </xf>
    <xf numFmtId="0" fontId="15" fillId="0" borderId="8" xfId="0" applyFont="1" applyBorder="1" applyAlignment="1">
      <alignment vertical="center" wrapText="1"/>
    </xf>
    <xf numFmtId="0" fontId="33" fillId="3" borderId="1" xfId="1511" applyFont="1" applyFill="1" applyBorder="1"/>
    <xf numFmtId="0" fontId="18" fillId="3" borderId="8" xfId="0" applyFont="1" applyFill="1" applyBorder="1" applyAlignment="1">
      <alignment horizontal="center" vertical="center"/>
    </xf>
    <xf numFmtId="165" fontId="18" fillId="3" borderId="11" xfId="0" applyNumberFormat="1" applyFont="1" applyFill="1" applyBorder="1" applyAlignment="1">
      <alignment horizontal="center" vertical="center"/>
    </xf>
    <xf numFmtId="0" fontId="15" fillId="0" borderId="23" xfId="0" applyFont="1" applyBorder="1" applyAlignment="1">
      <alignment vertical="center" wrapText="1"/>
    </xf>
    <xf numFmtId="0" fontId="15" fillId="0" borderId="24" xfId="0" applyFont="1" applyBorder="1" applyAlignment="1">
      <alignment vertical="center" wrapText="1"/>
    </xf>
    <xf numFmtId="164" fontId="18" fillId="0" borderId="2" xfId="406" applyNumberFormat="1" applyFont="1" applyFill="1" applyBorder="1" applyAlignment="1">
      <alignment horizontal="center"/>
    </xf>
    <xf numFmtId="10" fontId="18" fillId="0" borderId="6" xfId="406" applyNumberFormat="1" applyFont="1" applyFill="1" applyBorder="1" applyAlignment="1">
      <alignment horizontal="center"/>
    </xf>
    <xf numFmtId="164" fontId="18" fillId="0" borderId="13" xfId="406" applyNumberFormat="1" applyFont="1" applyFill="1" applyBorder="1" applyAlignment="1">
      <alignment horizontal="center"/>
    </xf>
    <xf numFmtId="3" fontId="18" fillId="0" borderId="15" xfId="0" applyNumberFormat="1" applyFont="1" applyFill="1" applyBorder="1" applyAlignment="1">
      <alignment horizontal="center"/>
    </xf>
    <xf numFmtId="0" fontId="14" fillId="0" borderId="0" xfId="0" applyFont="1" applyBorder="1" applyAlignment="1">
      <alignment horizontal="center" vertical="center" wrapText="1"/>
    </xf>
    <xf numFmtId="0" fontId="18" fillId="2" borderId="2" xfId="0" applyFont="1" applyFill="1" applyBorder="1" applyAlignment="1">
      <alignment horizontal="right"/>
    </xf>
    <xf numFmtId="0" fontId="18" fillId="0" borderId="2" xfId="0" applyFont="1" applyFill="1" applyBorder="1" applyAlignment="1">
      <alignment horizontal="left"/>
    </xf>
    <xf numFmtId="0" fontId="18" fillId="5" borderId="14" xfId="0" applyFont="1" applyFill="1" applyBorder="1" applyAlignment="1">
      <alignment horizontal="center"/>
    </xf>
    <xf numFmtId="0" fontId="18" fillId="5" borderId="26" xfId="0" applyFont="1" applyFill="1" applyBorder="1" applyAlignment="1">
      <alignment horizontal="center"/>
    </xf>
    <xf numFmtId="0" fontId="18" fillId="0" borderId="24" xfId="0" applyFont="1" applyFill="1" applyBorder="1" applyAlignment="1">
      <alignment horizontal="right"/>
    </xf>
    <xf numFmtId="0" fontId="18" fillId="5" borderId="50" xfId="0" applyFont="1" applyFill="1" applyBorder="1" applyAlignment="1">
      <alignment horizontal="center"/>
    </xf>
    <xf numFmtId="3" fontId="18" fillId="5" borderId="50" xfId="0" applyNumberFormat="1" applyFont="1" applyFill="1" applyBorder="1" applyAlignment="1">
      <alignment horizontal="center"/>
    </xf>
    <xf numFmtId="0" fontId="18" fillId="5" borderId="24" xfId="0" applyFont="1" applyFill="1" applyBorder="1" applyAlignment="1">
      <alignment horizontal="center" vertical="center"/>
    </xf>
    <xf numFmtId="3" fontId="18" fillId="3" borderId="16" xfId="0" applyNumberFormat="1" applyFont="1" applyFill="1" applyBorder="1" applyAlignment="1">
      <alignment horizontal="center"/>
    </xf>
    <xf numFmtId="3" fontId="18" fillId="5" borderId="24" xfId="0" applyNumberFormat="1" applyFont="1" applyFill="1" applyBorder="1" applyAlignment="1">
      <alignment horizontal="center"/>
    </xf>
    <xf numFmtId="0" fontId="14" fillId="5" borderId="24" xfId="0" applyFont="1" applyFill="1" applyBorder="1"/>
    <xf numFmtId="0" fontId="14" fillId="5" borderId="16" xfId="0" applyFont="1" applyFill="1" applyBorder="1"/>
    <xf numFmtId="0" fontId="18" fillId="0" borderId="24" xfId="0" applyFont="1" applyFill="1" applyBorder="1" applyAlignment="1">
      <alignment horizontal="center"/>
    </xf>
    <xf numFmtId="3" fontId="18" fillId="5" borderId="13" xfId="0" applyNumberFormat="1" applyFont="1" applyFill="1" applyBorder="1" applyAlignment="1">
      <alignment horizontal="center"/>
    </xf>
    <xf numFmtId="3" fontId="18" fillId="3" borderId="2" xfId="0" applyNumberFormat="1" applyFont="1" applyFill="1" applyBorder="1" applyAlignment="1">
      <alignment horizontal="center"/>
    </xf>
    <xf numFmtId="0" fontId="18" fillId="3" borderId="2" xfId="0" applyFont="1" applyFill="1" applyBorder="1" applyAlignment="1">
      <alignment horizontal="center"/>
    </xf>
    <xf numFmtId="0" fontId="18" fillId="3" borderId="14" xfId="0" applyFont="1" applyFill="1" applyBorder="1" applyAlignment="1">
      <alignment horizontal="center"/>
    </xf>
    <xf numFmtId="3" fontId="18" fillId="3" borderId="4" xfId="0" applyNumberFormat="1" applyFont="1" applyFill="1" applyBorder="1" applyAlignment="1">
      <alignment horizontal="center"/>
    </xf>
    <xf numFmtId="0" fontId="18" fillId="3" borderId="4" xfId="0" applyFont="1" applyFill="1" applyBorder="1" applyAlignment="1">
      <alignment horizontal="center" vertical="center"/>
    </xf>
    <xf numFmtId="164" fontId="18" fillId="7" borderId="2" xfId="0" applyNumberFormat="1" applyFont="1" applyFill="1" applyBorder="1" applyAlignment="1">
      <alignment horizontal="center"/>
    </xf>
    <xf numFmtId="164" fontId="18" fillId="0" borderId="6" xfId="406" applyNumberFormat="1" applyFont="1" applyFill="1" applyBorder="1" applyAlignment="1">
      <alignment horizontal="center"/>
    </xf>
    <xf numFmtId="164" fontId="18" fillId="4" borderId="2" xfId="0" applyNumberFormat="1" applyFont="1" applyFill="1" applyBorder="1" applyAlignment="1">
      <alignment horizontal="center"/>
    </xf>
    <xf numFmtId="165" fontId="18" fillId="0" borderId="2" xfId="0" applyNumberFormat="1" applyFont="1" applyFill="1" applyBorder="1" applyAlignment="1">
      <alignment horizontal="center" vertical="center"/>
    </xf>
    <xf numFmtId="164" fontId="18" fillId="0" borderId="13" xfId="406" applyNumberFormat="1" applyFont="1" applyFill="1" applyBorder="1" applyAlignment="1">
      <alignment horizontal="center" vertical="center"/>
    </xf>
    <xf numFmtId="0" fontId="18" fillId="2" borderId="9" xfId="0" applyFont="1" applyFill="1" applyBorder="1" applyAlignment="1">
      <alignment horizontal="right" vertical="center" wrapText="1"/>
    </xf>
    <xf numFmtId="0" fontId="18" fillId="3" borderId="7"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8" fillId="2" borderId="4" xfId="0" applyFont="1" applyFill="1" applyBorder="1" applyAlignment="1">
      <alignment horizontal="right" vertical="center" wrapText="1"/>
    </xf>
    <xf numFmtId="165" fontId="18" fillId="0" borderId="9" xfId="0" applyNumberFormat="1" applyFont="1" applyFill="1" applyBorder="1" applyAlignment="1">
      <alignment horizontal="center" vertical="center"/>
    </xf>
    <xf numFmtId="165" fontId="18" fillId="0" borderId="14" xfId="0" applyNumberFormat="1" applyFont="1" applyFill="1" applyBorder="1" applyAlignment="1">
      <alignment horizontal="center" vertical="center" wrapText="1"/>
    </xf>
    <xf numFmtId="164" fontId="18" fillId="0" borderId="14" xfId="406" applyNumberFormat="1" applyFont="1" applyFill="1" applyBorder="1" applyAlignment="1">
      <alignment horizontal="center" vertical="center" wrapText="1"/>
    </xf>
    <xf numFmtId="164" fontId="18" fillId="0" borderId="9" xfId="406" applyNumberFormat="1" applyFont="1" applyFill="1" applyBorder="1" applyAlignment="1">
      <alignment horizontal="center" vertical="center"/>
    </xf>
    <xf numFmtId="0" fontId="18" fillId="3" borderId="2" xfId="612" applyFont="1" applyFill="1" applyBorder="1" applyAlignment="1">
      <alignment horizontal="right" vertical="center" wrapText="1"/>
    </xf>
    <xf numFmtId="164" fontId="18" fillId="3" borderId="14" xfId="0" applyNumberFormat="1" applyFont="1" applyFill="1" applyBorder="1" applyAlignment="1">
      <alignment horizontal="center" vertical="center" wrapText="1"/>
    </xf>
    <xf numFmtId="164" fontId="18" fillId="0" borderId="5" xfId="406" applyNumberFormat="1" applyFont="1" applyFill="1" applyBorder="1" applyAlignment="1">
      <alignment horizontal="center"/>
    </xf>
    <xf numFmtId="164" fontId="18" fillId="0" borderId="1" xfId="406" applyNumberFormat="1" applyFont="1" applyFill="1" applyBorder="1" applyAlignment="1">
      <alignment horizontal="center"/>
    </xf>
    <xf numFmtId="164" fontId="18" fillId="5" borderId="1" xfId="406" applyNumberFormat="1" applyFont="1" applyFill="1" applyBorder="1" applyAlignment="1">
      <alignment horizontal="center"/>
    </xf>
    <xf numFmtId="164" fontId="18" fillId="4" borderId="5" xfId="406" applyNumberFormat="1" applyFont="1" applyFill="1" applyBorder="1" applyAlignment="1">
      <alignment horizontal="center"/>
    </xf>
    <xf numFmtId="164" fontId="18" fillId="4" borderId="1" xfId="406" applyNumberFormat="1" applyFont="1" applyFill="1" applyBorder="1" applyAlignment="1">
      <alignment horizontal="center"/>
    </xf>
    <xf numFmtId="164" fontId="18" fillId="4" borderId="6" xfId="406" applyNumberFormat="1" applyFont="1" applyFill="1" applyBorder="1" applyAlignment="1">
      <alignment horizontal="center"/>
    </xf>
    <xf numFmtId="164" fontId="18" fillId="4" borderId="2" xfId="406" applyNumberFormat="1" applyFont="1" applyFill="1" applyBorder="1" applyAlignment="1">
      <alignment horizontal="center"/>
    </xf>
    <xf numFmtId="0" fontId="14" fillId="4" borderId="2" xfId="0" applyFont="1" applyFill="1" applyBorder="1"/>
    <xf numFmtId="0" fontId="14" fillId="4" borderId="13" xfId="0" applyFont="1" applyFill="1" applyBorder="1"/>
    <xf numFmtId="0" fontId="14" fillId="4" borderId="1" xfId="0" applyFont="1" applyFill="1" applyBorder="1"/>
    <xf numFmtId="164" fontId="18" fillId="4" borderId="12" xfId="406" applyNumberFormat="1" applyFont="1" applyFill="1" applyBorder="1" applyAlignment="1">
      <alignment horizontal="center"/>
    </xf>
    <xf numFmtId="0" fontId="33" fillId="4" borderId="20" xfId="0" applyFont="1" applyFill="1" applyBorder="1" applyAlignment="1">
      <alignment horizontal="center"/>
    </xf>
    <xf numFmtId="0" fontId="18" fillId="4" borderId="2" xfId="0" applyFont="1" applyFill="1" applyBorder="1" applyAlignment="1">
      <alignment horizontal="center"/>
    </xf>
    <xf numFmtId="0" fontId="18" fillId="4" borderId="13" xfId="0" applyFont="1" applyFill="1" applyBorder="1" applyAlignment="1">
      <alignment horizontal="center"/>
    </xf>
    <xf numFmtId="3" fontId="18" fillId="4" borderId="6" xfId="0" applyNumberFormat="1" applyFont="1" applyFill="1" applyBorder="1" applyAlignment="1">
      <alignment horizontal="center"/>
    </xf>
    <xf numFmtId="3" fontId="18" fillId="4" borderId="4" xfId="0" applyNumberFormat="1" applyFont="1" applyFill="1" applyBorder="1" applyAlignment="1">
      <alignment horizontal="center"/>
    </xf>
    <xf numFmtId="3" fontId="18" fillId="4" borderId="1" xfId="0" applyNumberFormat="1" applyFont="1" applyFill="1" applyBorder="1" applyAlignment="1">
      <alignment horizontal="center"/>
    </xf>
    <xf numFmtId="0" fontId="18" fillId="4" borderId="4" xfId="0" applyFont="1" applyFill="1" applyBorder="1" applyAlignment="1">
      <alignment horizontal="center"/>
    </xf>
    <xf numFmtId="164" fontId="18" fillId="3" borderId="12" xfId="0" applyNumberFormat="1" applyFont="1" applyFill="1" applyBorder="1" applyAlignment="1">
      <alignment horizontal="center" vertical="center"/>
    </xf>
    <xf numFmtId="164" fontId="18" fillId="3" borderId="5" xfId="0" applyNumberFormat="1" applyFont="1" applyFill="1" applyBorder="1" applyAlignment="1">
      <alignment horizontal="center" vertical="center"/>
    </xf>
    <xf numFmtId="164" fontId="18" fillId="3" borderId="3" xfId="406" applyNumberFormat="1" applyFont="1" applyFill="1" applyBorder="1" applyAlignment="1">
      <alignment horizontal="center" vertical="center"/>
    </xf>
    <xf numFmtId="164" fontId="18" fillId="3" borderId="15" xfId="0" applyNumberFormat="1" applyFont="1" applyFill="1" applyBorder="1" applyAlignment="1">
      <alignment horizontal="center" vertical="center"/>
    </xf>
    <xf numFmtId="164" fontId="18" fillId="7" borderId="1" xfId="0" applyNumberFormat="1" applyFont="1" applyFill="1" applyBorder="1" applyAlignment="1">
      <alignment horizontal="center" vertical="center"/>
    </xf>
    <xf numFmtId="164" fontId="18" fillId="4" borderId="12" xfId="0" applyNumberFormat="1" applyFont="1" applyFill="1" applyBorder="1" applyAlignment="1">
      <alignment horizontal="center" vertical="center"/>
    </xf>
    <xf numFmtId="164" fontId="18" fillId="4" borderId="22" xfId="0" applyNumberFormat="1" applyFont="1" applyFill="1" applyBorder="1" applyAlignment="1">
      <alignment horizontal="center" vertical="center"/>
    </xf>
    <xf numFmtId="3" fontId="18" fillId="4" borderId="4" xfId="0" applyNumberFormat="1" applyFont="1" applyFill="1" applyBorder="1" applyAlignment="1">
      <alignment horizontal="center" vertical="center"/>
    </xf>
    <xf numFmtId="164" fontId="18" fillId="4" borderId="15" xfId="612" applyNumberFormat="1" applyFont="1" applyFill="1" applyBorder="1" applyAlignment="1">
      <alignment horizontal="center" vertical="center"/>
    </xf>
    <xf numFmtId="164" fontId="18" fillId="7" borderId="3" xfId="406"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164" fontId="18" fillId="4" borderId="14" xfId="406" applyNumberFormat="1" applyFont="1" applyFill="1" applyBorder="1" applyAlignment="1">
      <alignment horizontal="center" vertical="center"/>
    </xf>
    <xf numFmtId="164" fontId="18" fillId="7" borderId="1" xfId="406" applyNumberFormat="1" applyFont="1" applyFill="1" applyBorder="1" applyAlignment="1">
      <alignment horizontal="center" vertical="center"/>
    </xf>
    <xf numFmtId="164" fontId="18" fillId="7" borderId="3" xfId="0" applyNumberFormat="1" applyFont="1" applyFill="1" applyBorder="1" applyAlignment="1">
      <alignment horizontal="center" vertical="center"/>
    </xf>
    <xf numFmtId="164" fontId="18" fillId="4" borderId="15" xfId="406" applyNumberFormat="1" applyFont="1" applyFill="1" applyBorder="1" applyAlignment="1">
      <alignment horizontal="center" vertical="center"/>
    </xf>
    <xf numFmtId="164" fontId="18" fillId="7" borderId="4" xfId="0" applyNumberFormat="1" applyFont="1" applyFill="1" applyBorder="1" applyAlignment="1">
      <alignment horizontal="center" vertical="center"/>
    </xf>
    <xf numFmtId="164" fontId="18" fillId="4" borderId="4" xfId="0" applyNumberFormat="1" applyFont="1" applyFill="1" applyBorder="1" applyAlignment="1">
      <alignment horizontal="center" vertical="center"/>
    </xf>
    <xf numFmtId="164" fontId="18" fillId="4" borderId="19" xfId="0" applyNumberFormat="1" applyFont="1" applyFill="1" applyBorder="1" applyAlignment="1">
      <alignment horizontal="center" vertical="center"/>
    </xf>
    <xf numFmtId="3" fontId="18" fillId="7" borderId="2" xfId="617" applyNumberFormat="1" applyFont="1" applyFill="1" applyBorder="1" applyAlignment="1">
      <alignment horizontal="center" vertical="center"/>
    </xf>
    <xf numFmtId="3" fontId="18" fillId="7" borderId="3" xfId="0" applyNumberFormat="1" applyFont="1" applyFill="1" applyBorder="1" applyAlignment="1">
      <alignment horizontal="center" vertical="center"/>
    </xf>
    <xf numFmtId="3" fontId="18" fillId="4" borderId="15" xfId="0" applyNumberFormat="1" applyFont="1" applyFill="1" applyBorder="1" applyAlignment="1">
      <alignment horizontal="center" vertical="center"/>
    </xf>
    <xf numFmtId="3" fontId="18" fillId="7" borderId="2" xfId="0" applyNumberFormat="1" applyFont="1" applyFill="1" applyBorder="1" applyAlignment="1">
      <alignment horizontal="center" vertical="center"/>
    </xf>
    <xf numFmtId="0" fontId="18" fillId="3" borderId="4" xfId="0" applyFont="1" applyFill="1" applyBorder="1" applyAlignment="1">
      <alignment horizontal="right" vertical="center" wrapText="1"/>
    </xf>
    <xf numFmtId="0" fontId="18" fillId="0" borderId="14" xfId="0" applyFont="1" applyFill="1" applyBorder="1" applyAlignment="1">
      <alignment horizontal="center" vertical="center"/>
    </xf>
    <xf numFmtId="0" fontId="18" fillId="0" borderId="2" xfId="0" applyFont="1" applyFill="1" applyBorder="1" applyAlignment="1">
      <alignment horizontal="left" vertical="center"/>
    </xf>
    <xf numFmtId="164" fontId="18" fillId="0" borderId="14"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3" borderId="14" xfId="0" applyFont="1" applyFill="1" applyBorder="1" applyAlignment="1">
      <alignment horizontal="right" vertical="center" wrapText="1"/>
    </xf>
    <xf numFmtId="0" fontId="14" fillId="0" borderId="49" xfId="0" applyFont="1" applyBorder="1" applyAlignment="1">
      <alignment horizontal="center"/>
    </xf>
    <xf numFmtId="0" fontId="14" fillId="0" borderId="48" xfId="0" applyFont="1" applyBorder="1" applyAlignment="1">
      <alignment horizontal="center"/>
    </xf>
    <xf numFmtId="0" fontId="18" fillId="0" borderId="1" xfId="612" applyFont="1" applyFill="1" applyBorder="1" applyAlignment="1">
      <alignment horizontal="left" vertical="center" wrapText="1"/>
    </xf>
    <xf numFmtId="0" fontId="33" fillId="0" borderId="1" xfId="0" applyFont="1" applyBorder="1" applyAlignment="1">
      <alignment horizontal="center"/>
    </xf>
    <xf numFmtId="3" fontId="33" fillId="0" borderId="2" xfId="0" applyNumberFormat="1" applyFont="1" applyBorder="1" applyAlignment="1">
      <alignment horizontal="center"/>
    </xf>
    <xf numFmtId="0" fontId="33" fillId="0" borderId="2" xfId="0" applyFont="1" applyBorder="1" applyAlignment="1">
      <alignment horizontal="center"/>
    </xf>
    <xf numFmtId="165" fontId="18" fillId="0" borderId="1" xfId="0" applyNumberFormat="1" applyFont="1" applyFill="1" applyBorder="1" applyAlignment="1">
      <alignment horizontal="center" vertical="center"/>
    </xf>
    <xf numFmtId="0" fontId="28" fillId="0" borderId="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3" borderId="8"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19" fillId="0" borderId="0" xfId="0" applyFont="1" applyBorder="1" applyAlignment="1">
      <alignment horizontal="center"/>
    </xf>
    <xf numFmtId="0" fontId="19" fillId="0" borderId="0" xfId="0" applyFont="1" applyBorder="1" applyAlignment="1">
      <alignment horizontal="center" vertical="center" wrapText="1"/>
    </xf>
    <xf numFmtId="0" fontId="14" fillId="0" borderId="42" xfId="0" applyFont="1" applyBorder="1" applyAlignment="1">
      <alignment horizontal="center"/>
    </xf>
    <xf numFmtId="0" fontId="14" fillId="0" borderId="45" xfId="0" applyFont="1" applyBorder="1" applyAlignment="1">
      <alignment horizontal="center"/>
    </xf>
    <xf numFmtId="0" fontId="15" fillId="0" borderId="8"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27" fillId="0" borderId="8"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4" fillId="0" borderId="44" xfId="0" applyFont="1" applyBorder="1" applyAlignment="1">
      <alignment horizontal="center"/>
    </xf>
    <xf numFmtId="0" fontId="14" fillId="0" borderId="43" xfId="0" applyFont="1" applyBorder="1" applyAlignment="1">
      <alignment horizontal="center"/>
    </xf>
    <xf numFmtId="0" fontId="14" fillId="0" borderId="28" xfId="0" applyFont="1" applyBorder="1" applyAlignment="1">
      <alignment horizontal="center"/>
    </xf>
    <xf numFmtId="0" fontId="14" fillId="0" borderId="32" xfId="0" applyFont="1" applyBorder="1" applyAlignment="1">
      <alignment horizontal="center"/>
    </xf>
    <xf numFmtId="0" fontId="14" fillId="0" borderId="46" xfId="0" applyFont="1" applyBorder="1" applyAlignment="1">
      <alignment horizontal="center"/>
    </xf>
    <xf numFmtId="0" fontId="14" fillId="0" borderId="29" xfId="0" applyFont="1" applyBorder="1" applyAlignment="1">
      <alignment horizontal="center"/>
    </xf>
    <xf numFmtId="0" fontId="27" fillId="0" borderId="0" xfId="0" applyFont="1" applyBorder="1" applyAlignment="1">
      <alignment horizontal="center" vertical="center" wrapText="1"/>
    </xf>
    <xf numFmtId="0" fontId="52" fillId="0" borderId="35" xfId="0" applyFont="1" applyBorder="1" applyAlignment="1">
      <alignment horizontal="left" wrapText="1"/>
    </xf>
    <xf numFmtId="9" fontId="52" fillId="0" borderId="34" xfId="0" applyNumberFormat="1" applyFont="1" applyBorder="1" applyAlignment="1">
      <alignment horizontal="center" vertical="center" wrapText="1"/>
    </xf>
    <xf numFmtId="0" fontId="52" fillId="0" borderId="40" xfId="0" applyFont="1" applyBorder="1" applyAlignment="1">
      <alignment horizontal="left" wrapText="1"/>
    </xf>
    <xf numFmtId="0" fontId="52" fillId="0" borderId="41" xfId="0" applyFont="1" applyBorder="1" applyAlignment="1">
      <alignment horizontal="left" wrapText="1"/>
    </xf>
    <xf numFmtId="0" fontId="50" fillId="6" borderId="34" xfId="0" applyFont="1" applyFill="1" applyBorder="1" applyAlignment="1">
      <alignment horizontal="center" vertical="center"/>
    </xf>
    <xf numFmtId="0" fontId="60" fillId="0" borderId="34" xfId="0" applyFont="1" applyBorder="1" applyAlignment="1">
      <alignment horizontal="center" vertical="center"/>
    </xf>
    <xf numFmtId="0" fontId="0" fillId="0" borderId="34" xfId="0" applyFont="1" applyBorder="1" applyAlignment="1">
      <alignment horizontal="center" vertical="center"/>
    </xf>
    <xf numFmtId="0" fontId="0" fillId="0" borderId="34" xfId="0" applyBorder="1" applyAlignment="1">
      <alignment horizontal="center" vertical="center" wrapText="1"/>
    </xf>
    <xf numFmtId="0" fontId="54" fillId="0" borderId="3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41" xfId="0" applyFont="1" applyBorder="1" applyAlignment="1">
      <alignment horizontal="center" vertical="center"/>
    </xf>
    <xf numFmtId="9" fontId="52" fillId="0" borderId="30" xfId="0" applyNumberFormat="1" applyFont="1" applyBorder="1" applyAlignment="1">
      <alignment horizontal="center" vertical="center"/>
    </xf>
    <xf numFmtId="0" fontId="48" fillId="0" borderId="0" xfId="0" applyFont="1" applyAlignment="1">
      <alignment horizontal="left" wrapText="1"/>
    </xf>
    <xf numFmtId="0" fontId="49" fillId="0" borderId="0" xfId="0" applyFont="1" applyFill="1" applyAlignment="1">
      <alignment horizontal="left" wrapText="1"/>
    </xf>
    <xf numFmtId="0" fontId="48" fillId="0" borderId="0" xfId="0" applyFont="1" applyFill="1" applyAlignment="1">
      <alignment horizontal="left" wrapText="1"/>
    </xf>
    <xf numFmtId="0" fontId="48" fillId="0" borderId="34" xfId="0" applyFont="1" applyBorder="1" applyAlignment="1">
      <alignment horizontal="left"/>
    </xf>
    <xf numFmtId="0" fontId="48" fillId="0" borderId="19" xfId="0" applyFont="1" applyBorder="1" applyAlignment="1">
      <alignment horizontal="left"/>
    </xf>
    <xf numFmtId="0" fontId="50" fillId="6" borderId="30" xfId="0" applyFont="1" applyFill="1" applyBorder="1" applyAlignment="1">
      <alignment horizontal="left" vertical="center" wrapText="1"/>
    </xf>
    <xf numFmtId="0" fontId="50" fillId="6" borderId="42" xfId="0" applyFont="1" applyFill="1" applyBorder="1" applyAlignment="1">
      <alignment horizontal="left" vertical="center" wrapText="1"/>
    </xf>
    <xf numFmtId="0" fontId="50" fillId="6" borderId="34" xfId="0" applyFont="1" applyFill="1" applyBorder="1" applyAlignment="1">
      <alignment horizontal="left" wrapText="1"/>
    </xf>
    <xf numFmtId="0" fontId="52" fillId="0" borderId="34" xfId="0" applyFont="1" applyBorder="1" applyAlignment="1">
      <alignment horizontal="center" vertical="center"/>
    </xf>
    <xf numFmtId="0" fontId="0" fillId="0" borderId="34" xfId="0" applyBorder="1" applyAlignment="1">
      <alignment horizontal="center" vertical="center"/>
    </xf>
    <xf numFmtId="0" fontId="48" fillId="0" borderId="34" xfId="0" applyFont="1" applyBorder="1" applyAlignment="1">
      <alignment horizontal="center" vertical="center"/>
    </xf>
    <xf numFmtId="0" fontId="46" fillId="0" borderId="0" xfId="0" applyFont="1" applyAlignment="1">
      <alignment horizontal="center"/>
    </xf>
    <xf numFmtId="0" fontId="48" fillId="0" borderId="0" xfId="0" applyFont="1" applyAlignment="1">
      <alignment horizontal="center"/>
    </xf>
    <xf numFmtId="0" fontId="48" fillId="0" borderId="40" xfId="0" applyFont="1" applyBorder="1" applyAlignment="1">
      <alignment horizontal="left" wrapText="1"/>
    </xf>
    <xf numFmtId="0" fontId="27" fillId="0" borderId="22" xfId="0" applyFont="1" applyBorder="1" applyAlignment="1">
      <alignment horizontal="center" vertical="center" wrapText="1"/>
    </xf>
    <xf numFmtId="0" fontId="14"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49" fontId="27" fillId="0" borderId="0" xfId="0" applyNumberFormat="1" applyFont="1" applyBorder="1" applyAlignment="1">
      <alignment horizontal="center"/>
    </xf>
    <xf numFmtId="3" fontId="18" fillId="0" borderId="15" xfId="0" applyNumberFormat="1" applyFont="1" applyFill="1" applyBorder="1" applyAlignment="1">
      <alignment horizontal="left" wrapText="1"/>
    </xf>
    <xf numFmtId="3" fontId="18" fillId="3" borderId="3" xfId="0" applyNumberFormat="1" applyFont="1" applyFill="1" applyBorder="1" applyAlignment="1">
      <alignment horizontal="center" vertical="center"/>
    </xf>
    <xf numFmtId="0" fontId="18" fillId="0" borderId="7" xfId="0" applyFont="1" applyBorder="1" applyAlignment="1">
      <alignment horizontal="center"/>
    </xf>
    <xf numFmtId="3" fontId="33" fillId="0" borderId="3" xfId="0" applyNumberFormat="1" applyFont="1" applyBorder="1" applyAlignment="1">
      <alignment horizontal="center"/>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164" fontId="18" fillId="0" borderId="3" xfId="406" applyNumberFormat="1" applyFont="1" applyBorder="1" applyAlignment="1">
      <alignment horizontal="center"/>
    </xf>
    <xf numFmtId="0" fontId="27" fillId="2" borderId="24" xfId="0" applyFont="1" applyFill="1" applyBorder="1" applyAlignment="1">
      <alignment horizontal="center" vertical="center" wrapText="1"/>
    </xf>
    <xf numFmtId="0" fontId="27" fillId="3" borderId="24" xfId="0" applyFont="1" applyFill="1" applyBorder="1" applyAlignment="1">
      <alignment horizontal="center" vertical="center"/>
    </xf>
    <xf numFmtId="0" fontId="19" fillId="3" borderId="22" xfId="0" applyFont="1" applyFill="1" applyBorder="1" applyAlignment="1">
      <alignment horizontal="center" vertical="center"/>
    </xf>
    <xf numFmtId="0" fontId="18" fillId="2" borderId="3" xfId="0" applyFont="1" applyFill="1" applyBorder="1"/>
    <xf numFmtId="0" fontId="28" fillId="0" borderId="0" xfId="0" applyFont="1" applyBorder="1" applyAlignment="1">
      <alignment horizontal="center" vertical="center" wrapText="1"/>
    </xf>
    <xf numFmtId="0" fontId="18" fillId="3" borderId="0" xfId="0" applyFont="1" applyFill="1" applyBorder="1" applyAlignment="1">
      <alignment horizontal="center" vertical="center"/>
    </xf>
    <xf numFmtId="164" fontId="18" fillId="3" borderId="0" xfId="0" applyNumberFormat="1" applyFont="1" applyFill="1" applyBorder="1" applyAlignment="1">
      <alignment horizontal="center" vertical="center"/>
    </xf>
    <xf numFmtId="0" fontId="18" fillId="0" borderId="4" xfId="0" applyFont="1" applyFill="1" applyBorder="1" applyAlignment="1">
      <alignment horizontal="right" vertical="center" wrapText="1"/>
    </xf>
    <xf numFmtId="0" fontId="18" fillId="0" borderId="24" xfId="0" applyFont="1" applyFill="1" applyBorder="1" applyAlignment="1">
      <alignment horizontal="left" vertical="center" wrapText="1"/>
    </xf>
    <xf numFmtId="0" fontId="18" fillId="2" borderId="24" xfId="0" applyFont="1" applyFill="1" applyBorder="1" applyAlignment="1">
      <alignment horizontal="center" vertical="center"/>
    </xf>
    <xf numFmtId="3" fontId="18" fillId="3" borderId="24" xfId="0" applyNumberFormat="1" applyFont="1" applyFill="1" applyBorder="1" applyAlignment="1">
      <alignment horizontal="center" vertical="center"/>
    </xf>
    <xf numFmtId="0" fontId="19" fillId="0" borderId="0" xfId="0" applyFont="1" applyFill="1" applyBorder="1" applyAlignment="1">
      <alignment horizontal="center" vertical="center" wrapText="1"/>
    </xf>
  </cellXfs>
  <cellStyles count="56388">
    <cellStyle name="Comma 105" xfId="1"/>
    <cellStyle name="Comma 105 2" xfId="2"/>
    <cellStyle name="Comma 105 2 2" xfId="567"/>
    <cellStyle name="Comma 105 3" xfId="1132"/>
    <cellStyle name="Comma 105 3 2" xfId="1173"/>
    <cellStyle name="Comma 106" xfId="3"/>
    <cellStyle name="Comma 106 2" xfId="4"/>
    <cellStyle name="Comma 106 2 2" xfId="1110"/>
    <cellStyle name="Comma 106 2 3" xfId="1160"/>
    <cellStyle name="Comma 106 3" xfId="1138"/>
    <cellStyle name="Comma 106 3 2" xfId="1177"/>
    <cellStyle name="Comma 106 3 3" xfId="1153"/>
    <cellStyle name="Comma 106 3 3 2" xfId="1187"/>
    <cellStyle name="Comma 106 3 4" xfId="1217"/>
    <cellStyle name="Comma 106 3 4 2" xfId="1340"/>
    <cellStyle name="Comma 106 4" xfId="1152"/>
    <cellStyle name="Comma 106 5" xfId="1109"/>
    <cellStyle name="Comma 107" xfId="5"/>
    <cellStyle name="Comma 107 2" xfId="6"/>
    <cellStyle name="Comma 107 2 2" xfId="1112"/>
    <cellStyle name="Comma 107 2 3" xfId="1161"/>
    <cellStyle name="Comma 107 3" xfId="1139"/>
    <cellStyle name="Comma 107 3 2" xfId="1178"/>
    <cellStyle name="Comma 107 3 3" xfId="1154"/>
    <cellStyle name="Comma 107 3 3 2" xfId="1188"/>
    <cellStyle name="Comma 107 3 4" xfId="1218"/>
    <cellStyle name="Comma 107 3 4 2" xfId="1341"/>
    <cellStyle name="Comma 107 4" xfId="1151"/>
    <cellStyle name="Comma 107 5" xfId="1111"/>
    <cellStyle name="Comma 108" xfId="7"/>
    <cellStyle name="Comma 108 2" xfId="8"/>
    <cellStyle name="Comma 108 2 2" xfId="1114"/>
    <cellStyle name="Comma 108 2 3" xfId="1163"/>
    <cellStyle name="Comma 108 3" xfId="1113"/>
    <cellStyle name="Comma 108 4" xfId="1162"/>
    <cellStyle name="Comma 108 5" xfId="1186"/>
    <cellStyle name="Comma 108 6" xfId="1194"/>
    <cellStyle name="Comma 108 6 2" xfId="1198"/>
    <cellStyle name="Comma 108 6 3" xfId="1276"/>
    <cellStyle name="Comma 108 6 4" xfId="1272"/>
    <cellStyle name="Comma 108 6 4 2" xfId="1395"/>
    <cellStyle name="Comma 108 6 5" xfId="1284"/>
    <cellStyle name="Comma 108 6 5 2" xfId="1507"/>
    <cellStyle name="Comma 108 6 5 3" xfId="1683"/>
    <cellStyle name="Comma 108 6 5 4" xfId="3567"/>
    <cellStyle name="Comma 108 6 5 4 2" xfId="8755"/>
    <cellStyle name="Comma 108 6 5 5" xfId="19299"/>
    <cellStyle name="Comma 108 6 5 5 2" xfId="46867"/>
    <cellStyle name="Comma 13 2" xfId="9"/>
    <cellStyle name="Comma 13 2 2" xfId="568"/>
    <cellStyle name="Comma 13 3" xfId="10"/>
    <cellStyle name="Comma 13 3 2" xfId="569"/>
    <cellStyle name="Comma 13 4" xfId="11"/>
    <cellStyle name="Comma 13 4 2" xfId="570"/>
    <cellStyle name="Comma 13 5" xfId="12"/>
    <cellStyle name="Comma 13 5 2" xfId="571"/>
    <cellStyle name="Comma 13 6" xfId="13"/>
    <cellStyle name="Comma 13 6 2" xfId="572"/>
    <cellStyle name="Comma 13 7" xfId="14"/>
    <cellStyle name="Comma 13 7 2" xfId="573"/>
    <cellStyle name="Comma 13 8" xfId="15"/>
    <cellStyle name="Comma 13 8 2" xfId="574"/>
    <cellStyle name="Comma 19 2" xfId="16"/>
    <cellStyle name="Comma 19 2 2" xfId="575"/>
    <cellStyle name="Comma 19 3" xfId="17"/>
    <cellStyle name="Comma 19 3 2" xfId="576"/>
    <cellStyle name="Comma 19 4" xfId="18"/>
    <cellStyle name="Comma 19 4 2" xfId="577"/>
    <cellStyle name="Comma 19 5" xfId="19"/>
    <cellStyle name="Comma 19 5 2" xfId="578"/>
    <cellStyle name="Comma 19 6" xfId="20"/>
    <cellStyle name="Comma 19 6 2" xfId="579"/>
    <cellStyle name="Comma 19 7" xfId="21"/>
    <cellStyle name="Comma 19 7 2" xfId="580"/>
    <cellStyle name="Comma 19 8" xfId="22"/>
    <cellStyle name="Comma 19 8 2" xfId="581"/>
    <cellStyle name="Comma 2" xfId="1203"/>
    <cellStyle name="Comma 2 10" xfId="1404"/>
    <cellStyle name="Comma 2 10 10" xfId="10392"/>
    <cellStyle name="Comma 2 10 10 2" xfId="20016"/>
    <cellStyle name="Comma 2 10 10 2 2" xfId="47584"/>
    <cellStyle name="Comma 2 10 10 3" xfId="37960"/>
    <cellStyle name="Comma 2 10 11" xfId="19472"/>
    <cellStyle name="Comma 2 10 11 2" xfId="47040"/>
    <cellStyle name="Comma 2 10 12" xfId="28988"/>
    <cellStyle name="Comma 2 10 2" xfId="2064"/>
    <cellStyle name="Comma 2 10 2 2" xfId="2712"/>
    <cellStyle name="Comma 2 10 2 2 2" xfId="4660"/>
    <cellStyle name="Comma 2 10 2 2 2 2" xfId="9848"/>
    <cellStyle name="Comma 2 10 2 2 2 2 2" xfId="18820"/>
    <cellStyle name="Comma 2 10 2 2 2 2 2 2" xfId="46388"/>
    <cellStyle name="Comma 2 10 2 2 2 2 3" xfId="28444"/>
    <cellStyle name="Comma 2 10 2 2 2 2 3 2" xfId="56012"/>
    <cellStyle name="Comma 2 10 2 2 2 2 4" xfId="37416"/>
    <cellStyle name="Comma 2 10 2 2 2 3" xfId="13636"/>
    <cellStyle name="Comma 2 10 2 2 2 3 2" xfId="41204"/>
    <cellStyle name="Comma 2 10 2 2 2 4" xfId="23260"/>
    <cellStyle name="Comma 2 10 2 2 2 4 2" xfId="50828"/>
    <cellStyle name="Comma 2 10 2 2 2 5" xfId="32232"/>
    <cellStyle name="Comma 2 10 2 2 3" xfId="7900"/>
    <cellStyle name="Comma 2 10 2 2 3 2" xfId="16876"/>
    <cellStyle name="Comma 2 10 2 2 3 2 2" xfId="44444"/>
    <cellStyle name="Comma 2 10 2 2 3 3" xfId="26500"/>
    <cellStyle name="Comma 2 10 2 2 3 3 2" xfId="54068"/>
    <cellStyle name="Comma 2 10 2 2 3 4" xfId="35472"/>
    <cellStyle name="Comma 2 10 2 2 4" xfId="6604"/>
    <cellStyle name="Comma 2 10 2 2 4 2" xfId="15580"/>
    <cellStyle name="Comma 2 10 2 2 4 2 2" xfId="43148"/>
    <cellStyle name="Comma 2 10 2 2 4 3" xfId="25204"/>
    <cellStyle name="Comma 2 10 2 2 4 3 2" xfId="52772"/>
    <cellStyle name="Comma 2 10 2 2 4 4" xfId="34176"/>
    <cellStyle name="Comma 2 10 2 2 5" xfId="11692"/>
    <cellStyle name="Comma 2 10 2 2 5 2" xfId="39260"/>
    <cellStyle name="Comma 2 10 2 2 6" xfId="21316"/>
    <cellStyle name="Comma 2 10 2 2 6 2" xfId="48884"/>
    <cellStyle name="Comma 2 10 2 2 7" xfId="30288"/>
    <cellStyle name="Comma 2 10 2 3" xfId="4012"/>
    <cellStyle name="Comma 2 10 2 3 2" xfId="9200"/>
    <cellStyle name="Comma 2 10 2 3 2 2" xfId="18172"/>
    <cellStyle name="Comma 2 10 2 3 2 2 2" xfId="45740"/>
    <cellStyle name="Comma 2 10 2 3 2 3" xfId="27796"/>
    <cellStyle name="Comma 2 10 2 3 2 3 2" xfId="55364"/>
    <cellStyle name="Comma 2 10 2 3 2 4" xfId="36768"/>
    <cellStyle name="Comma 2 10 2 3 3" xfId="5956"/>
    <cellStyle name="Comma 2 10 2 3 3 2" xfId="14932"/>
    <cellStyle name="Comma 2 10 2 3 3 2 2" xfId="42500"/>
    <cellStyle name="Comma 2 10 2 3 3 3" xfId="24556"/>
    <cellStyle name="Comma 2 10 2 3 3 3 2" xfId="52124"/>
    <cellStyle name="Comma 2 10 2 3 3 4" xfId="33528"/>
    <cellStyle name="Comma 2 10 2 3 4" xfId="12988"/>
    <cellStyle name="Comma 2 10 2 3 4 2" xfId="40556"/>
    <cellStyle name="Comma 2 10 2 3 5" xfId="22612"/>
    <cellStyle name="Comma 2 10 2 3 5 2" xfId="50180"/>
    <cellStyle name="Comma 2 10 2 3 6" xfId="31584"/>
    <cellStyle name="Comma 2 10 2 4" xfId="3360"/>
    <cellStyle name="Comma 2 10 2 4 2" xfId="8548"/>
    <cellStyle name="Comma 2 10 2 4 2 2" xfId="17524"/>
    <cellStyle name="Comma 2 10 2 4 2 2 2" xfId="45092"/>
    <cellStyle name="Comma 2 10 2 4 2 3" xfId="27148"/>
    <cellStyle name="Comma 2 10 2 4 2 3 2" xfId="54716"/>
    <cellStyle name="Comma 2 10 2 4 2 4" xfId="36120"/>
    <cellStyle name="Comma 2 10 2 4 3" xfId="12340"/>
    <cellStyle name="Comma 2 10 2 4 3 2" xfId="39908"/>
    <cellStyle name="Comma 2 10 2 4 4" xfId="21964"/>
    <cellStyle name="Comma 2 10 2 4 4 2" xfId="49532"/>
    <cellStyle name="Comma 2 10 2 4 5" xfId="30936"/>
    <cellStyle name="Comma 2 10 2 5" xfId="7252"/>
    <cellStyle name="Comma 2 10 2 5 2" xfId="16228"/>
    <cellStyle name="Comma 2 10 2 5 2 2" xfId="43796"/>
    <cellStyle name="Comma 2 10 2 5 3" xfId="25852"/>
    <cellStyle name="Comma 2 10 2 5 3 2" xfId="53420"/>
    <cellStyle name="Comma 2 10 2 5 4" xfId="34824"/>
    <cellStyle name="Comma 2 10 2 6" xfId="5308"/>
    <cellStyle name="Comma 2 10 2 6 2" xfId="14284"/>
    <cellStyle name="Comma 2 10 2 6 2 2" xfId="41852"/>
    <cellStyle name="Comma 2 10 2 6 3" xfId="23908"/>
    <cellStyle name="Comma 2 10 2 6 3 2" xfId="51476"/>
    <cellStyle name="Comma 2 10 2 6 4" xfId="32880"/>
    <cellStyle name="Comma 2 10 2 7" xfId="11044"/>
    <cellStyle name="Comma 2 10 2 7 2" xfId="20668"/>
    <cellStyle name="Comma 2 10 2 7 2 2" xfId="48236"/>
    <cellStyle name="Comma 2 10 2 7 3" xfId="38612"/>
    <cellStyle name="Comma 2 10 2 8" xfId="19744"/>
    <cellStyle name="Comma 2 10 2 8 2" xfId="47312"/>
    <cellStyle name="Comma 2 10 2 9" xfId="29640"/>
    <cellStyle name="Comma 2 10 3" xfId="2440"/>
    <cellStyle name="Comma 2 10 3 2" xfId="4388"/>
    <cellStyle name="Comma 2 10 3 2 2" xfId="9576"/>
    <cellStyle name="Comma 2 10 3 2 2 2" xfId="18548"/>
    <cellStyle name="Comma 2 10 3 2 2 2 2" xfId="46116"/>
    <cellStyle name="Comma 2 10 3 2 2 3" xfId="28172"/>
    <cellStyle name="Comma 2 10 3 2 2 3 2" xfId="55740"/>
    <cellStyle name="Comma 2 10 3 2 2 4" xfId="37144"/>
    <cellStyle name="Comma 2 10 3 2 3" xfId="13364"/>
    <cellStyle name="Comma 2 10 3 2 3 2" xfId="40932"/>
    <cellStyle name="Comma 2 10 3 2 4" xfId="22988"/>
    <cellStyle name="Comma 2 10 3 2 4 2" xfId="50556"/>
    <cellStyle name="Comma 2 10 3 2 5" xfId="31960"/>
    <cellStyle name="Comma 2 10 3 3" xfId="7628"/>
    <cellStyle name="Comma 2 10 3 3 2" xfId="16604"/>
    <cellStyle name="Comma 2 10 3 3 2 2" xfId="44172"/>
    <cellStyle name="Comma 2 10 3 3 3" xfId="26228"/>
    <cellStyle name="Comma 2 10 3 3 3 2" xfId="53796"/>
    <cellStyle name="Comma 2 10 3 3 4" xfId="35200"/>
    <cellStyle name="Comma 2 10 3 4" xfId="6332"/>
    <cellStyle name="Comma 2 10 3 4 2" xfId="15308"/>
    <cellStyle name="Comma 2 10 3 4 2 2" xfId="42876"/>
    <cellStyle name="Comma 2 10 3 4 3" xfId="24932"/>
    <cellStyle name="Comma 2 10 3 4 3 2" xfId="52500"/>
    <cellStyle name="Comma 2 10 3 4 4" xfId="33904"/>
    <cellStyle name="Comma 2 10 3 5" xfId="11420"/>
    <cellStyle name="Comma 2 10 3 5 2" xfId="38988"/>
    <cellStyle name="Comma 2 10 3 6" xfId="21044"/>
    <cellStyle name="Comma 2 10 3 6 2" xfId="48612"/>
    <cellStyle name="Comma 2 10 3 7" xfId="30016"/>
    <cellStyle name="Comma 2 10 4" xfId="3740"/>
    <cellStyle name="Comma 2 10 4 2" xfId="8928"/>
    <cellStyle name="Comma 2 10 4 2 2" xfId="17900"/>
    <cellStyle name="Comma 2 10 4 2 2 2" xfId="45468"/>
    <cellStyle name="Comma 2 10 4 2 3" xfId="27524"/>
    <cellStyle name="Comma 2 10 4 2 3 2" xfId="55092"/>
    <cellStyle name="Comma 2 10 4 2 4" xfId="36496"/>
    <cellStyle name="Comma 2 10 4 3" xfId="5684"/>
    <cellStyle name="Comma 2 10 4 3 2" xfId="14660"/>
    <cellStyle name="Comma 2 10 4 3 2 2" xfId="42228"/>
    <cellStyle name="Comma 2 10 4 3 3" xfId="24284"/>
    <cellStyle name="Comma 2 10 4 3 3 2" xfId="51852"/>
    <cellStyle name="Comma 2 10 4 3 4" xfId="33256"/>
    <cellStyle name="Comma 2 10 4 4" xfId="12716"/>
    <cellStyle name="Comma 2 10 4 4 2" xfId="40284"/>
    <cellStyle name="Comma 2 10 4 5" xfId="22340"/>
    <cellStyle name="Comma 2 10 4 5 2" xfId="49908"/>
    <cellStyle name="Comma 2 10 4 6" xfId="31312"/>
    <cellStyle name="Comma 2 10 5" xfId="3088"/>
    <cellStyle name="Comma 2 10 5 2" xfId="8276"/>
    <cellStyle name="Comma 2 10 5 2 2" xfId="17252"/>
    <cellStyle name="Comma 2 10 5 2 2 2" xfId="44820"/>
    <cellStyle name="Comma 2 10 5 2 3" xfId="26876"/>
    <cellStyle name="Comma 2 10 5 2 3 2" xfId="54444"/>
    <cellStyle name="Comma 2 10 5 2 4" xfId="35848"/>
    <cellStyle name="Comma 2 10 5 3" xfId="12068"/>
    <cellStyle name="Comma 2 10 5 3 2" xfId="39636"/>
    <cellStyle name="Comma 2 10 5 4" xfId="21692"/>
    <cellStyle name="Comma 2 10 5 4 2" xfId="49260"/>
    <cellStyle name="Comma 2 10 5 5" xfId="30664"/>
    <cellStyle name="Comma 2 10 6" xfId="6980"/>
    <cellStyle name="Comma 2 10 6 2" xfId="15956"/>
    <cellStyle name="Comma 2 10 6 2 2" xfId="43524"/>
    <cellStyle name="Comma 2 10 6 3" xfId="25580"/>
    <cellStyle name="Comma 2 10 6 3 2" xfId="53148"/>
    <cellStyle name="Comma 2 10 6 4" xfId="34552"/>
    <cellStyle name="Comma 2 10 7" xfId="5036"/>
    <cellStyle name="Comma 2 10 7 2" xfId="14012"/>
    <cellStyle name="Comma 2 10 7 2 2" xfId="41580"/>
    <cellStyle name="Comma 2 10 7 3" xfId="23636"/>
    <cellStyle name="Comma 2 10 7 3 2" xfId="51204"/>
    <cellStyle name="Comma 2 10 7 4" xfId="32608"/>
    <cellStyle name="Comma 2 10 8" xfId="1792"/>
    <cellStyle name="Comma 2 10 8 2" xfId="10772"/>
    <cellStyle name="Comma 2 10 8 2 2" xfId="38340"/>
    <cellStyle name="Comma 2 10 8 3" xfId="20396"/>
    <cellStyle name="Comma 2 10 8 3 2" xfId="47964"/>
    <cellStyle name="Comma 2 10 8 4" xfId="29368"/>
    <cellStyle name="Comma 2 10 9" xfId="10120"/>
    <cellStyle name="Comma 2 10 9 2" xfId="19092"/>
    <cellStyle name="Comma 2 10 9 2 2" xfId="46660"/>
    <cellStyle name="Comma 2 10 9 3" xfId="28716"/>
    <cellStyle name="Comma 2 10 9 3 2" xfId="56284"/>
    <cellStyle name="Comma 2 10 9 4" xfId="37688"/>
    <cellStyle name="Comma 2 11" xfId="1620"/>
    <cellStyle name="Comma 2 11 2" xfId="2272"/>
    <cellStyle name="Comma 2 11 2 2" xfId="4220"/>
    <cellStyle name="Comma 2 11 2 2 2" xfId="9408"/>
    <cellStyle name="Comma 2 11 2 2 2 2" xfId="18380"/>
    <cellStyle name="Comma 2 11 2 2 2 2 2" xfId="45948"/>
    <cellStyle name="Comma 2 11 2 2 2 3" xfId="28004"/>
    <cellStyle name="Comma 2 11 2 2 2 3 2" xfId="55572"/>
    <cellStyle name="Comma 2 11 2 2 2 4" xfId="36976"/>
    <cellStyle name="Comma 2 11 2 2 3" xfId="13196"/>
    <cellStyle name="Comma 2 11 2 2 3 2" xfId="40764"/>
    <cellStyle name="Comma 2 11 2 2 4" xfId="22820"/>
    <cellStyle name="Comma 2 11 2 2 4 2" xfId="50388"/>
    <cellStyle name="Comma 2 11 2 2 5" xfId="31792"/>
    <cellStyle name="Comma 2 11 2 3" xfId="7460"/>
    <cellStyle name="Comma 2 11 2 3 2" xfId="16436"/>
    <cellStyle name="Comma 2 11 2 3 2 2" xfId="44004"/>
    <cellStyle name="Comma 2 11 2 3 3" xfId="26060"/>
    <cellStyle name="Comma 2 11 2 3 3 2" xfId="53628"/>
    <cellStyle name="Comma 2 11 2 3 4" xfId="35032"/>
    <cellStyle name="Comma 2 11 2 4" xfId="6164"/>
    <cellStyle name="Comma 2 11 2 4 2" xfId="15140"/>
    <cellStyle name="Comma 2 11 2 4 2 2" xfId="42708"/>
    <cellStyle name="Comma 2 11 2 4 3" xfId="24764"/>
    <cellStyle name="Comma 2 11 2 4 3 2" xfId="52332"/>
    <cellStyle name="Comma 2 11 2 4 4" xfId="33736"/>
    <cellStyle name="Comma 2 11 2 5" xfId="11252"/>
    <cellStyle name="Comma 2 11 2 5 2" xfId="38820"/>
    <cellStyle name="Comma 2 11 2 6" xfId="20876"/>
    <cellStyle name="Comma 2 11 2 6 2" xfId="48444"/>
    <cellStyle name="Comma 2 11 2 7" xfId="29848"/>
    <cellStyle name="Comma 2 11 3" xfId="3572"/>
    <cellStyle name="Comma 2 11 3 2" xfId="8760"/>
    <cellStyle name="Comma 2 11 3 2 2" xfId="17732"/>
    <cellStyle name="Comma 2 11 3 2 2 2" xfId="45300"/>
    <cellStyle name="Comma 2 11 3 2 3" xfId="27356"/>
    <cellStyle name="Comma 2 11 3 2 3 2" xfId="54924"/>
    <cellStyle name="Comma 2 11 3 2 4" xfId="36328"/>
    <cellStyle name="Comma 2 11 3 3" xfId="5516"/>
    <cellStyle name="Comma 2 11 3 3 2" xfId="14492"/>
    <cellStyle name="Comma 2 11 3 3 2 2" xfId="42060"/>
    <cellStyle name="Comma 2 11 3 3 3" xfId="24116"/>
    <cellStyle name="Comma 2 11 3 3 3 2" xfId="51684"/>
    <cellStyle name="Comma 2 11 3 3 4" xfId="33088"/>
    <cellStyle name="Comma 2 11 3 4" xfId="12548"/>
    <cellStyle name="Comma 2 11 3 4 2" xfId="40116"/>
    <cellStyle name="Comma 2 11 3 5" xfId="22172"/>
    <cellStyle name="Comma 2 11 3 5 2" xfId="49740"/>
    <cellStyle name="Comma 2 11 3 6" xfId="31144"/>
    <cellStyle name="Comma 2 11 4" xfId="2920"/>
    <cellStyle name="Comma 2 11 4 2" xfId="8108"/>
    <cellStyle name="Comma 2 11 4 2 2" xfId="17084"/>
    <cellStyle name="Comma 2 11 4 2 2 2" xfId="44652"/>
    <cellStyle name="Comma 2 11 4 2 3" xfId="26708"/>
    <cellStyle name="Comma 2 11 4 2 3 2" xfId="54276"/>
    <cellStyle name="Comma 2 11 4 2 4" xfId="35680"/>
    <cellStyle name="Comma 2 11 4 3" xfId="11900"/>
    <cellStyle name="Comma 2 11 4 3 2" xfId="39468"/>
    <cellStyle name="Comma 2 11 4 4" xfId="21524"/>
    <cellStyle name="Comma 2 11 4 4 2" xfId="49092"/>
    <cellStyle name="Comma 2 11 4 5" xfId="30496"/>
    <cellStyle name="Comma 2 11 5" xfId="6812"/>
    <cellStyle name="Comma 2 11 5 2" xfId="15788"/>
    <cellStyle name="Comma 2 11 5 2 2" xfId="43356"/>
    <cellStyle name="Comma 2 11 5 3" xfId="25412"/>
    <cellStyle name="Comma 2 11 5 3 2" xfId="52980"/>
    <cellStyle name="Comma 2 11 5 4" xfId="34384"/>
    <cellStyle name="Comma 2 11 6" xfId="4868"/>
    <cellStyle name="Comma 2 11 6 2" xfId="13844"/>
    <cellStyle name="Comma 2 11 6 2 2" xfId="41412"/>
    <cellStyle name="Comma 2 11 6 3" xfId="23468"/>
    <cellStyle name="Comma 2 11 6 3 2" xfId="51036"/>
    <cellStyle name="Comma 2 11 6 4" xfId="32440"/>
    <cellStyle name="Comma 2 11 7" xfId="10604"/>
    <cellStyle name="Comma 2 11 7 2" xfId="20228"/>
    <cellStyle name="Comma 2 11 7 2 2" xfId="47796"/>
    <cellStyle name="Comma 2 11 7 3" xfId="38172"/>
    <cellStyle name="Comma 2 11 8" xfId="19304"/>
    <cellStyle name="Comma 2 11 8 2" xfId="46872"/>
    <cellStyle name="Comma 2 11 9" xfId="29200"/>
    <cellStyle name="Comma 2 12" xfId="1896"/>
    <cellStyle name="Comma 2 12 2" xfId="2544"/>
    <cellStyle name="Comma 2 12 2 2" xfId="4492"/>
    <cellStyle name="Comma 2 12 2 2 2" xfId="9680"/>
    <cellStyle name="Comma 2 12 2 2 2 2" xfId="18652"/>
    <cellStyle name="Comma 2 12 2 2 2 2 2" xfId="46220"/>
    <cellStyle name="Comma 2 12 2 2 2 3" xfId="28276"/>
    <cellStyle name="Comma 2 12 2 2 2 3 2" xfId="55844"/>
    <cellStyle name="Comma 2 12 2 2 2 4" xfId="37248"/>
    <cellStyle name="Comma 2 12 2 2 3" xfId="13468"/>
    <cellStyle name="Comma 2 12 2 2 3 2" xfId="41036"/>
    <cellStyle name="Comma 2 12 2 2 4" xfId="23092"/>
    <cellStyle name="Comma 2 12 2 2 4 2" xfId="50660"/>
    <cellStyle name="Comma 2 12 2 2 5" xfId="32064"/>
    <cellStyle name="Comma 2 12 2 3" xfId="7732"/>
    <cellStyle name="Comma 2 12 2 3 2" xfId="16708"/>
    <cellStyle name="Comma 2 12 2 3 2 2" xfId="44276"/>
    <cellStyle name="Comma 2 12 2 3 3" xfId="26332"/>
    <cellStyle name="Comma 2 12 2 3 3 2" xfId="53900"/>
    <cellStyle name="Comma 2 12 2 3 4" xfId="35304"/>
    <cellStyle name="Comma 2 12 2 4" xfId="6436"/>
    <cellStyle name="Comma 2 12 2 4 2" xfId="15412"/>
    <cellStyle name="Comma 2 12 2 4 2 2" xfId="42980"/>
    <cellStyle name="Comma 2 12 2 4 3" xfId="25036"/>
    <cellStyle name="Comma 2 12 2 4 3 2" xfId="52604"/>
    <cellStyle name="Comma 2 12 2 4 4" xfId="34008"/>
    <cellStyle name="Comma 2 12 2 5" xfId="11524"/>
    <cellStyle name="Comma 2 12 2 5 2" xfId="39092"/>
    <cellStyle name="Comma 2 12 2 6" xfId="21148"/>
    <cellStyle name="Comma 2 12 2 6 2" xfId="48716"/>
    <cellStyle name="Comma 2 12 2 7" xfId="30120"/>
    <cellStyle name="Comma 2 12 3" xfId="3844"/>
    <cellStyle name="Comma 2 12 3 2" xfId="9032"/>
    <cellStyle name="Comma 2 12 3 2 2" xfId="18004"/>
    <cellStyle name="Comma 2 12 3 2 2 2" xfId="45572"/>
    <cellStyle name="Comma 2 12 3 2 3" xfId="27628"/>
    <cellStyle name="Comma 2 12 3 2 3 2" xfId="55196"/>
    <cellStyle name="Comma 2 12 3 2 4" xfId="36600"/>
    <cellStyle name="Comma 2 12 3 3" xfId="5788"/>
    <cellStyle name="Comma 2 12 3 3 2" xfId="14764"/>
    <cellStyle name="Comma 2 12 3 3 2 2" xfId="42332"/>
    <cellStyle name="Comma 2 12 3 3 3" xfId="24388"/>
    <cellStyle name="Comma 2 12 3 3 3 2" xfId="51956"/>
    <cellStyle name="Comma 2 12 3 3 4" xfId="33360"/>
    <cellStyle name="Comma 2 12 3 4" xfId="12820"/>
    <cellStyle name="Comma 2 12 3 4 2" xfId="40388"/>
    <cellStyle name="Comma 2 12 3 5" xfId="22444"/>
    <cellStyle name="Comma 2 12 3 5 2" xfId="50012"/>
    <cellStyle name="Comma 2 12 3 6" xfId="31416"/>
    <cellStyle name="Comma 2 12 4" xfId="3192"/>
    <cellStyle name="Comma 2 12 4 2" xfId="8380"/>
    <cellStyle name="Comma 2 12 4 2 2" xfId="17356"/>
    <cellStyle name="Comma 2 12 4 2 2 2" xfId="44924"/>
    <cellStyle name="Comma 2 12 4 2 3" xfId="26980"/>
    <cellStyle name="Comma 2 12 4 2 3 2" xfId="54548"/>
    <cellStyle name="Comma 2 12 4 2 4" xfId="35952"/>
    <cellStyle name="Comma 2 12 4 3" xfId="12172"/>
    <cellStyle name="Comma 2 12 4 3 2" xfId="39740"/>
    <cellStyle name="Comma 2 12 4 4" xfId="21796"/>
    <cellStyle name="Comma 2 12 4 4 2" xfId="49364"/>
    <cellStyle name="Comma 2 12 4 5" xfId="30768"/>
    <cellStyle name="Comma 2 12 5" xfId="7084"/>
    <cellStyle name="Comma 2 12 5 2" xfId="16060"/>
    <cellStyle name="Comma 2 12 5 2 2" xfId="43628"/>
    <cellStyle name="Comma 2 12 5 3" xfId="25684"/>
    <cellStyle name="Comma 2 12 5 3 2" xfId="53252"/>
    <cellStyle name="Comma 2 12 5 4" xfId="34656"/>
    <cellStyle name="Comma 2 12 6" xfId="5140"/>
    <cellStyle name="Comma 2 12 6 2" xfId="14116"/>
    <cellStyle name="Comma 2 12 6 2 2" xfId="41684"/>
    <cellStyle name="Comma 2 12 6 3" xfId="23740"/>
    <cellStyle name="Comma 2 12 6 3 2" xfId="51308"/>
    <cellStyle name="Comma 2 12 6 4" xfId="32712"/>
    <cellStyle name="Comma 2 12 7" xfId="10876"/>
    <cellStyle name="Comma 2 12 7 2" xfId="20500"/>
    <cellStyle name="Comma 2 12 7 2 2" xfId="48068"/>
    <cellStyle name="Comma 2 12 7 3" xfId="38444"/>
    <cellStyle name="Comma 2 12 8" xfId="19576"/>
    <cellStyle name="Comma 2 12 8 2" xfId="47144"/>
    <cellStyle name="Comma 2 12 9" xfId="29472"/>
    <cellStyle name="Comma 2 13" xfId="2168"/>
    <cellStyle name="Comma 2 13 2" xfId="4116"/>
    <cellStyle name="Comma 2 13 2 2" xfId="9304"/>
    <cellStyle name="Comma 2 13 2 2 2" xfId="18276"/>
    <cellStyle name="Comma 2 13 2 2 2 2" xfId="45844"/>
    <cellStyle name="Comma 2 13 2 2 3" xfId="27900"/>
    <cellStyle name="Comma 2 13 2 2 3 2" xfId="55468"/>
    <cellStyle name="Comma 2 13 2 2 4" xfId="36872"/>
    <cellStyle name="Comma 2 13 2 3" xfId="13092"/>
    <cellStyle name="Comma 2 13 2 3 2" xfId="40660"/>
    <cellStyle name="Comma 2 13 2 4" xfId="22716"/>
    <cellStyle name="Comma 2 13 2 4 2" xfId="50284"/>
    <cellStyle name="Comma 2 13 2 5" xfId="31688"/>
    <cellStyle name="Comma 2 13 3" xfId="7356"/>
    <cellStyle name="Comma 2 13 3 2" xfId="16332"/>
    <cellStyle name="Comma 2 13 3 2 2" xfId="43900"/>
    <cellStyle name="Comma 2 13 3 3" xfId="25956"/>
    <cellStyle name="Comma 2 13 3 3 2" xfId="53524"/>
    <cellStyle name="Comma 2 13 3 4" xfId="34928"/>
    <cellStyle name="Comma 2 13 4" xfId="6060"/>
    <cellStyle name="Comma 2 13 4 2" xfId="15036"/>
    <cellStyle name="Comma 2 13 4 2 2" xfId="42604"/>
    <cellStyle name="Comma 2 13 4 3" xfId="24660"/>
    <cellStyle name="Comma 2 13 4 3 2" xfId="52228"/>
    <cellStyle name="Comma 2 13 4 4" xfId="33632"/>
    <cellStyle name="Comma 2 13 5" xfId="11148"/>
    <cellStyle name="Comma 2 13 5 2" xfId="38716"/>
    <cellStyle name="Comma 2 13 6" xfId="20772"/>
    <cellStyle name="Comma 2 13 6 2" xfId="48340"/>
    <cellStyle name="Comma 2 13 7" xfId="29744"/>
    <cellStyle name="Comma 2 14" xfId="3464"/>
    <cellStyle name="Comma 2 14 2" xfId="8652"/>
    <cellStyle name="Comma 2 14 2 2" xfId="17628"/>
    <cellStyle name="Comma 2 14 2 2 2" xfId="45196"/>
    <cellStyle name="Comma 2 14 2 3" xfId="27252"/>
    <cellStyle name="Comma 2 14 2 3 2" xfId="54820"/>
    <cellStyle name="Comma 2 14 2 4" xfId="36224"/>
    <cellStyle name="Comma 2 14 3" xfId="5412"/>
    <cellStyle name="Comma 2 14 3 2" xfId="14388"/>
    <cellStyle name="Comma 2 14 3 2 2" xfId="41956"/>
    <cellStyle name="Comma 2 14 3 3" xfId="24012"/>
    <cellStyle name="Comma 2 14 3 3 2" xfId="51580"/>
    <cellStyle name="Comma 2 14 3 4" xfId="32984"/>
    <cellStyle name="Comma 2 14 4" xfId="12444"/>
    <cellStyle name="Comma 2 14 4 2" xfId="40012"/>
    <cellStyle name="Comma 2 14 5" xfId="22068"/>
    <cellStyle name="Comma 2 14 5 2" xfId="49636"/>
    <cellStyle name="Comma 2 14 6" xfId="31040"/>
    <cellStyle name="Comma 2 15" xfId="2816"/>
    <cellStyle name="Comma 2 15 2" xfId="8004"/>
    <cellStyle name="Comma 2 15 2 2" xfId="16980"/>
    <cellStyle name="Comma 2 15 2 2 2" xfId="44548"/>
    <cellStyle name="Comma 2 15 2 3" xfId="26604"/>
    <cellStyle name="Comma 2 15 2 3 2" xfId="54172"/>
    <cellStyle name="Comma 2 15 2 4" xfId="35576"/>
    <cellStyle name="Comma 2 15 3" xfId="11796"/>
    <cellStyle name="Comma 2 15 3 2" xfId="39364"/>
    <cellStyle name="Comma 2 15 4" xfId="21420"/>
    <cellStyle name="Comma 2 15 4 2" xfId="48988"/>
    <cellStyle name="Comma 2 15 5" xfId="30392"/>
    <cellStyle name="Comma 2 16" xfId="6708"/>
    <cellStyle name="Comma 2 16 2" xfId="15684"/>
    <cellStyle name="Comma 2 16 2 2" xfId="43252"/>
    <cellStyle name="Comma 2 16 3" xfId="25308"/>
    <cellStyle name="Comma 2 16 3 2" xfId="52876"/>
    <cellStyle name="Comma 2 16 4" xfId="34280"/>
    <cellStyle name="Comma 2 17" xfId="4764"/>
    <cellStyle name="Comma 2 17 2" xfId="13740"/>
    <cellStyle name="Comma 2 17 2 2" xfId="41308"/>
    <cellStyle name="Comma 2 17 3" xfId="23364"/>
    <cellStyle name="Comma 2 17 3 2" xfId="50932"/>
    <cellStyle name="Comma 2 17 4" xfId="32336"/>
    <cellStyle name="Comma 2 18" xfId="1516"/>
    <cellStyle name="Comma 2 18 2" xfId="10500"/>
    <cellStyle name="Comma 2 18 2 2" xfId="38068"/>
    <cellStyle name="Comma 2 18 3" xfId="20124"/>
    <cellStyle name="Comma 2 18 3 2" xfId="47692"/>
    <cellStyle name="Comma 2 18 4" xfId="29096"/>
    <cellStyle name="Comma 2 19" xfId="9952"/>
    <cellStyle name="Comma 2 19 2" xfId="18924"/>
    <cellStyle name="Comma 2 19 2 2" xfId="46492"/>
    <cellStyle name="Comma 2 19 3" xfId="28548"/>
    <cellStyle name="Comma 2 19 3 2" xfId="56116"/>
    <cellStyle name="Comma 2 19 4" xfId="37520"/>
    <cellStyle name="Comma 2 2" xfId="1209"/>
    <cellStyle name="Comma 2 2 10" xfId="2172"/>
    <cellStyle name="Comma 2 2 10 2" xfId="4120"/>
    <cellStyle name="Comma 2 2 10 2 2" xfId="9308"/>
    <cellStyle name="Comma 2 2 10 2 2 2" xfId="18280"/>
    <cellStyle name="Comma 2 2 10 2 2 2 2" xfId="45848"/>
    <cellStyle name="Comma 2 2 10 2 2 3" xfId="27904"/>
    <cellStyle name="Comma 2 2 10 2 2 3 2" xfId="55472"/>
    <cellStyle name="Comma 2 2 10 2 2 4" xfId="36876"/>
    <cellStyle name="Comma 2 2 10 2 3" xfId="13096"/>
    <cellStyle name="Comma 2 2 10 2 3 2" xfId="40664"/>
    <cellStyle name="Comma 2 2 10 2 4" xfId="22720"/>
    <cellStyle name="Comma 2 2 10 2 4 2" xfId="50288"/>
    <cellStyle name="Comma 2 2 10 2 5" xfId="31692"/>
    <cellStyle name="Comma 2 2 10 3" xfId="7360"/>
    <cellStyle name="Comma 2 2 10 3 2" xfId="16336"/>
    <cellStyle name="Comma 2 2 10 3 2 2" xfId="43904"/>
    <cellStyle name="Comma 2 2 10 3 3" xfId="25960"/>
    <cellStyle name="Comma 2 2 10 3 3 2" xfId="53528"/>
    <cellStyle name="Comma 2 2 10 3 4" xfId="34932"/>
    <cellStyle name="Comma 2 2 10 4" xfId="6064"/>
    <cellStyle name="Comma 2 2 10 4 2" xfId="15040"/>
    <cellStyle name="Comma 2 2 10 4 2 2" xfId="42608"/>
    <cellStyle name="Comma 2 2 10 4 3" xfId="24664"/>
    <cellStyle name="Comma 2 2 10 4 3 2" xfId="52232"/>
    <cellStyle name="Comma 2 2 10 4 4" xfId="33636"/>
    <cellStyle name="Comma 2 2 10 5" xfId="11152"/>
    <cellStyle name="Comma 2 2 10 5 2" xfId="38720"/>
    <cellStyle name="Comma 2 2 10 6" xfId="20776"/>
    <cellStyle name="Comma 2 2 10 6 2" xfId="48344"/>
    <cellStyle name="Comma 2 2 10 7" xfId="29748"/>
    <cellStyle name="Comma 2 2 11" xfId="3468"/>
    <cellStyle name="Comma 2 2 11 2" xfId="8656"/>
    <cellStyle name="Comma 2 2 11 2 2" xfId="17632"/>
    <cellStyle name="Comma 2 2 11 2 2 2" xfId="45200"/>
    <cellStyle name="Comma 2 2 11 2 3" xfId="27256"/>
    <cellStyle name="Comma 2 2 11 2 3 2" xfId="54824"/>
    <cellStyle name="Comma 2 2 11 2 4" xfId="36228"/>
    <cellStyle name="Comma 2 2 11 3" xfId="5416"/>
    <cellStyle name="Comma 2 2 11 3 2" xfId="14392"/>
    <cellStyle name="Comma 2 2 11 3 2 2" xfId="41960"/>
    <cellStyle name="Comma 2 2 11 3 3" xfId="24016"/>
    <cellStyle name="Comma 2 2 11 3 3 2" xfId="51584"/>
    <cellStyle name="Comma 2 2 11 3 4" xfId="32988"/>
    <cellStyle name="Comma 2 2 11 4" xfId="12448"/>
    <cellStyle name="Comma 2 2 11 4 2" xfId="40016"/>
    <cellStyle name="Comma 2 2 11 5" xfId="22072"/>
    <cellStyle name="Comma 2 2 11 5 2" xfId="49640"/>
    <cellStyle name="Comma 2 2 11 6" xfId="31044"/>
    <cellStyle name="Comma 2 2 12" xfId="2820"/>
    <cellStyle name="Comma 2 2 12 2" xfId="8008"/>
    <cellStyle name="Comma 2 2 12 2 2" xfId="16984"/>
    <cellStyle name="Comma 2 2 12 2 2 2" xfId="44552"/>
    <cellStyle name="Comma 2 2 12 2 3" xfId="26608"/>
    <cellStyle name="Comma 2 2 12 2 3 2" xfId="54176"/>
    <cellStyle name="Comma 2 2 12 2 4" xfId="35580"/>
    <cellStyle name="Comma 2 2 12 3" xfId="11800"/>
    <cellStyle name="Comma 2 2 12 3 2" xfId="39368"/>
    <cellStyle name="Comma 2 2 12 4" xfId="21424"/>
    <cellStyle name="Comma 2 2 12 4 2" xfId="48992"/>
    <cellStyle name="Comma 2 2 12 5" xfId="30396"/>
    <cellStyle name="Comma 2 2 13" xfId="6712"/>
    <cellStyle name="Comma 2 2 13 2" xfId="15688"/>
    <cellStyle name="Comma 2 2 13 2 2" xfId="43256"/>
    <cellStyle name="Comma 2 2 13 3" xfId="25312"/>
    <cellStyle name="Comma 2 2 13 3 2" xfId="52880"/>
    <cellStyle name="Comma 2 2 13 4" xfId="34284"/>
    <cellStyle name="Comma 2 2 14" xfId="4768"/>
    <cellStyle name="Comma 2 2 14 2" xfId="13744"/>
    <cellStyle name="Comma 2 2 14 2 2" xfId="41312"/>
    <cellStyle name="Comma 2 2 14 3" xfId="23368"/>
    <cellStyle name="Comma 2 2 14 3 2" xfId="50936"/>
    <cellStyle name="Comma 2 2 14 4" xfId="32340"/>
    <cellStyle name="Comma 2 2 15" xfId="1520"/>
    <cellStyle name="Comma 2 2 15 2" xfId="10504"/>
    <cellStyle name="Comma 2 2 15 2 2" xfId="38072"/>
    <cellStyle name="Comma 2 2 15 3" xfId="20128"/>
    <cellStyle name="Comma 2 2 15 3 2" xfId="47696"/>
    <cellStyle name="Comma 2 2 15 4" xfId="29100"/>
    <cellStyle name="Comma 2 2 16" xfId="9956"/>
    <cellStyle name="Comma 2 2 16 2" xfId="18928"/>
    <cellStyle name="Comma 2 2 16 2 2" xfId="46496"/>
    <cellStyle name="Comma 2 2 16 3" xfId="28552"/>
    <cellStyle name="Comma 2 2 16 3 2" xfId="56120"/>
    <cellStyle name="Comma 2 2 16 4" xfId="37524"/>
    <cellStyle name="Comma 2 2 17" xfId="10228"/>
    <cellStyle name="Comma 2 2 17 2" xfId="19852"/>
    <cellStyle name="Comma 2 2 17 2 2" xfId="47420"/>
    <cellStyle name="Comma 2 2 17 3" xfId="37796"/>
    <cellStyle name="Comma 2 2 18" xfId="19200"/>
    <cellStyle name="Comma 2 2 18 2" xfId="46768"/>
    <cellStyle name="Comma 2 2 19" xfId="28824"/>
    <cellStyle name="Comma 2 2 2" xfId="1229"/>
    <cellStyle name="Comma 2 2 2 10" xfId="2832"/>
    <cellStyle name="Comma 2 2 2 10 2" xfId="8020"/>
    <cellStyle name="Comma 2 2 2 10 2 2" xfId="16996"/>
    <cellStyle name="Comma 2 2 2 10 2 2 2" xfId="44564"/>
    <cellStyle name="Comma 2 2 2 10 2 3" xfId="26620"/>
    <cellStyle name="Comma 2 2 2 10 2 3 2" xfId="54188"/>
    <cellStyle name="Comma 2 2 2 10 2 4" xfId="35592"/>
    <cellStyle name="Comma 2 2 2 10 3" xfId="11812"/>
    <cellStyle name="Comma 2 2 2 10 3 2" xfId="39380"/>
    <cellStyle name="Comma 2 2 2 10 4" xfId="21436"/>
    <cellStyle name="Comma 2 2 2 10 4 2" xfId="49004"/>
    <cellStyle name="Comma 2 2 2 10 5" xfId="30408"/>
    <cellStyle name="Comma 2 2 2 11" xfId="6724"/>
    <cellStyle name="Comma 2 2 2 11 2" xfId="15700"/>
    <cellStyle name="Comma 2 2 2 11 2 2" xfId="43268"/>
    <cellStyle name="Comma 2 2 2 11 3" xfId="25324"/>
    <cellStyle name="Comma 2 2 2 11 3 2" xfId="52892"/>
    <cellStyle name="Comma 2 2 2 11 4" xfId="34296"/>
    <cellStyle name="Comma 2 2 2 12" xfId="4780"/>
    <cellStyle name="Comma 2 2 2 12 2" xfId="13756"/>
    <cellStyle name="Comma 2 2 2 12 2 2" xfId="41324"/>
    <cellStyle name="Comma 2 2 2 12 3" xfId="23380"/>
    <cellStyle name="Comma 2 2 2 12 3 2" xfId="50948"/>
    <cellStyle name="Comma 2 2 2 12 4" xfId="32352"/>
    <cellStyle name="Comma 2 2 2 13" xfId="1532"/>
    <cellStyle name="Comma 2 2 2 13 2" xfId="10516"/>
    <cellStyle name="Comma 2 2 2 13 2 2" xfId="38084"/>
    <cellStyle name="Comma 2 2 2 13 3" xfId="20140"/>
    <cellStyle name="Comma 2 2 2 13 3 2" xfId="47708"/>
    <cellStyle name="Comma 2 2 2 13 4" xfId="29112"/>
    <cellStyle name="Comma 2 2 2 14" xfId="9968"/>
    <cellStyle name="Comma 2 2 2 14 2" xfId="18940"/>
    <cellStyle name="Comma 2 2 2 14 2 2" xfId="46508"/>
    <cellStyle name="Comma 2 2 2 14 3" xfId="28564"/>
    <cellStyle name="Comma 2 2 2 14 3 2" xfId="56132"/>
    <cellStyle name="Comma 2 2 2 14 4" xfId="37536"/>
    <cellStyle name="Comma 2 2 2 15" xfId="10240"/>
    <cellStyle name="Comma 2 2 2 15 2" xfId="19864"/>
    <cellStyle name="Comma 2 2 2 15 2 2" xfId="47432"/>
    <cellStyle name="Comma 2 2 2 15 3" xfId="37808"/>
    <cellStyle name="Comma 2 2 2 16" xfId="19212"/>
    <cellStyle name="Comma 2 2 2 16 2" xfId="46780"/>
    <cellStyle name="Comma 2 2 2 17" xfId="28836"/>
    <cellStyle name="Comma 2 2 2 2" xfId="1253"/>
    <cellStyle name="Comma 2 2 2 2 10" xfId="4844"/>
    <cellStyle name="Comma 2 2 2 2 10 2" xfId="13820"/>
    <cellStyle name="Comma 2 2 2 2 10 2 2" xfId="41388"/>
    <cellStyle name="Comma 2 2 2 2 10 3" xfId="23444"/>
    <cellStyle name="Comma 2 2 2 2 10 3 2" xfId="51012"/>
    <cellStyle name="Comma 2 2 2 2 10 4" xfId="32416"/>
    <cellStyle name="Comma 2 2 2 2 11" xfId="1596"/>
    <cellStyle name="Comma 2 2 2 2 11 2" xfId="10580"/>
    <cellStyle name="Comma 2 2 2 2 11 2 2" xfId="38148"/>
    <cellStyle name="Comma 2 2 2 2 11 3" xfId="20204"/>
    <cellStyle name="Comma 2 2 2 2 11 3 2" xfId="47772"/>
    <cellStyle name="Comma 2 2 2 2 11 4" xfId="29176"/>
    <cellStyle name="Comma 2 2 2 2 12" xfId="9992"/>
    <cellStyle name="Comma 2 2 2 2 12 2" xfId="18964"/>
    <cellStyle name="Comma 2 2 2 2 12 2 2" xfId="46532"/>
    <cellStyle name="Comma 2 2 2 2 12 3" xfId="28588"/>
    <cellStyle name="Comma 2 2 2 2 12 3 2" xfId="56156"/>
    <cellStyle name="Comma 2 2 2 2 12 4" xfId="37560"/>
    <cellStyle name="Comma 2 2 2 2 13" xfId="10264"/>
    <cellStyle name="Comma 2 2 2 2 13 2" xfId="19888"/>
    <cellStyle name="Comma 2 2 2 2 13 2 2" xfId="47456"/>
    <cellStyle name="Comma 2 2 2 2 13 3" xfId="37832"/>
    <cellStyle name="Comma 2 2 2 2 14" xfId="19276"/>
    <cellStyle name="Comma 2 2 2 2 14 2" xfId="46844"/>
    <cellStyle name="Comma 2 2 2 2 15" xfId="28860"/>
    <cellStyle name="Comma 2 2 2 2 2" xfId="1376"/>
    <cellStyle name="Comma 2 2 2 2 2 10" xfId="10368"/>
    <cellStyle name="Comma 2 2 2 2 2 10 2" xfId="19992"/>
    <cellStyle name="Comma 2 2 2 2 2 10 2 2" xfId="47560"/>
    <cellStyle name="Comma 2 2 2 2 2 10 3" xfId="37936"/>
    <cellStyle name="Comma 2 2 2 2 2 11" xfId="19448"/>
    <cellStyle name="Comma 2 2 2 2 2 11 2" xfId="47016"/>
    <cellStyle name="Comma 2 2 2 2 2 12" xfId="28964"/>
    <cellStyle name="Comma 2 2 2 2 2 2" xfId="2040"/>
    <cellStyle name="Comma 2 2 2 2 2 2 2" xfId="2688"/>
    <cellStyle name="Comma 2 2 2 2 2 2 2 2" xfId="4636"/>
    <cellStyle name="Comma 2 2 2 2 2 2 2 2 2" xfId="9824"/>
    <cellStyle name="Comma 2 2 2 2 2 2 2 2 2 2" xfId="18796"/>
    <cellStyle name="Comma 2 2 2 2 2 2 2 2 2 2 2" xfId="46364"/>
    <cellStyle name="Comma 2 2 2 2 2 2 2 2 2 3" xfId="28420"/>
    <cellStyle name="Comma 2 2 2 2 2 2 2 2 2 3 2" xfId="55988"/>
    <cellStyle name="Comma 2 2 2 2 2 2 2 2 2 4" xfId="37392"/>
    <cellStyle name="Comma 2 2 2 2 2 2 2 2 3" xfId="13612"/>
    <cellStyle name="Comma 2 2 2 2 2 2 2 2 3 2" xfId="41180"/>
    <cellStyle name="Comma 2 2 2 2 2 2 2 2 4" xfId="23236"/>
    <cellStyle name="Comma 2 2 2 2 2 2 2 2 4 2" xfId="50804"/>
    <cellStyle name="Comma 2 2 2 2 2 2 2 2 5" xfId="32208"/>
    <cellStyle name="Comma 2 2 2 2 2 2 2 3" xfId="7876"/>
    <cellStyle name="Comma 2 2 2 2 2 2 2 3 2" xfId="16852"/>
    <cellStyle name="Comma 2 2 2 2 2 2 2 3 2 2" xfId="44420"/>
    <cellStyle name="Comma 2 2 2 2 2 2 2 3 3" xfId="26476"/>
    <cellStyle name="Comma 2 2 2 2 2 2 2 3 3 2" xfId="54044"/>
    <cellStyle name="Comma 2 2 2 2 2 2 2 3 4" xfId="35448"/>
    <cellStyle name="Comma 2 2 2 2 2 2 2 4" xfId="6580"/>
    <cellStyle name="Comma 2 2 2 2 2 2 2 4 2" xfId="15556"/>
    <cellStyle name="Comma 2 2 2 2 2 2 2 4 2 2" xfId="43124"/>
    <cellStyle name="Comma 2 2 2 2 2 2 2 4 3" xfId="25180"/>
    <cellStyle name="Comma 2 2 2 2 2 2 2 4 3 2" xfId="52748"/>
    <cellStyle name="Comma 2 2 2 2 2 2 2 4 4" xfId="34152"/>
    <cellStyle name="Comma 2 2 2 2 2 2 2 5" xfId="11668"/>
    <cellStyle name="Comma 2 2 2 2 2 2 2 5 2" xfId="39236"/>
    <cellStyle name="Comma 2 2 2 2 2 2 2 6" xfId="21292"/>
    <cellStyle name="Comma 2 2 2 2 2 2 2 6 2" xfId="48860"/>
    <cellStyle name="Comma 2 2 2 2 2 2 2 7" xfId="30264"/>
    <cellStyle name="Comma 2 2 2 2 2 2 3" xfId="3988"/>
    <cellStyle name="Comma 2 2 2 2 2 2 3 2" xfId="9176"/>
    <cellStyle name="Comma 2 2 2 2 2 2 3 2 2" xfId="18148"/>
    <cellStyle name="Comma 2 2 2 2 2 2 3 2 2 2" xfId="45716"/>
    <cellStyle name="Comma 2 2 2 2 2 2 3 2 3" xfId="27772"/>
    <cellStyle name="Comma 2 2 2 2 2 2 3 2 3 2" xfId="55340"/>
    <cellStyle name="Comma 2 2 2 2 2 2 3 2 4" xfId="36744"/>
    <cellStyle name="Comma 2 2 2 2 2 2 3 3" xfId="5932"/>
    <cellStyle name="Comma 2 2 2 2 2 2 3 3 2" xfId="14908"/>
    <cellStyle name="Comma 2 2 2 2 2 2 3 3 2 2" xfId="42476"/>
    <cellStyle name="Comma 2 2 2 2 2 2 3 3 3" xfId="24532"/>
    <cellStyle name="Comma 2 2 2 2 2 2 3 3 3 2" xfId="52100"/>
    <cellStyle name="Comma 2 2 2 2 2 2 3 3 4" xfId="33504"/>
    <cellStyle name="Comma 2 2 2 2 2 2 3 4" xfId="12964"/>
    <cellStyle name="Comma 2 2 2 2 2 2 3 4 2" xfId="40532"/>
    <cellStyle name="Comma 2 2 2 2 2 2 3 5" xfId="22588"/>
    <cellStyle name="Comma 2 2 2 2 2 2 3 5 2" xfId="50156"/>
    <cellStyle name="Comma 2 2 2 2 2 2 3 6" xfId="31560"/>
    <cellStyle name="Comma 2 2 2 2 2 2 4" xfId="3336"/>
    <cellStyle name="Comma 2 2 2 2 2 2 4 2" xfId="8524"/>
    <cellStyle name="Comma 2 2 2 2 2 2 4 2 2" xfId="17500"/>
    <cellStyle name="Comma 2 2 2 2 2 2 4 2 2 2" xfId="45068"/>
    <cellStyle name="Comma 2 2 2 2 2 2 4 2 3" xfId="27124"/>
    <cellStyle name="Comma 2 2 2 2 2 2 4 2 3 2" xfId="54692"/>
    <cellStyle name="Comma 2 2 2 2 2 2 4 2 4" xfId="36096"/>
    <cellStyle name="Comma 2 2 2 2 2 2 4 3" xfId="12316"/>
    <cellStyle name="Comma 2 2 2 2 2 2 4 3 2" xfId="39884"/>
    <cellStyle name="Comma 2 2 2 2 2 2 4 4" xfId="21940"/>
    <cellStyle name="Comma 2 2 2 2 2 2 4 4 2" xfId="49508"/>
    <cellStyle name="Comma 2 2 2 2 2 2 4 5" xfId="30912"/>
    <cellStyle name="Comma 2 2 2 2 2 2 5" xfId="7228"/>
    <cellStyle name="Comma 2 2 2 2 2 2 5 2" xfId="16204"/>
    <cellStyle name="Comma 2 2 2 2 2 2 5 2 2" xfId="43772"/>
    <cellStyle name="Comma 2 2 2 2 2 2 5 3" xfId="25828"/>
    <cellStyle name="Comma 2 2 2 2 2 2 5 3 2" xfId="53396"/>
    <cellStyle name="Comma 2 2 2 2 2 2 5 4" xfId="34800"/>
    <cellStyle name="Comma 2 2 2 2 2 2 6" xfId="5284"/>
    <cellStyle name="Comma 2 2 2 2 2 2 6 2" xfId="14260"/>
    <cellStyle name="Comma 2 2 2 2 2 2 6 2 2" xfId="41828"/>
    <cellStyle name="Comma 2 2 2 2 2 2 6 3" xfId="23884"/>
    <cellStyle name="Comma 2 2 2 2 2 2 6 3 2" xfId="51452"/>
    <cellStyle name="Comma 2 2 2 2 2 2 6 4" xfId="32856"/>
    <cellStyle name="Comma 2 2 2 2 2 2 7" xfId="11020"/>
    <cellStyle name="Comma 2 2 2 2 2 2 7 2" xfId="20644"/>
    <cellStyle name="Comma 2 2 2 2 2 2 7 2 2" xfId="48212"/>
    <cellStyle name="Comma 2 2 2 2 2 2 7 3" xfId="38588"/>
    <cellStyle name="Comma 2 2 2 2 2 2 8" xfId="19720"/>
    <cellStyle name="Comma 2 2 2 2 2 2 8 2" xfId="47288"/>
    <cellStyle name="Comma 2 2 2 2 2 2 9" xfId="29616"/>
    <cellStyle name="Comma 2 2 2 2 2 3" xfId="2416"/>
    <cellStyle name="Comma 2 2 2 2 2 3 2" xfId="4364"/>
    <cellStyle name="Comma 2 2 2 2 2 3 2 2" xfId="9552"/>
    <cellStyle name="Comma 2 2 2 2 2 3 2 2 2" xfId="18524"/>
    <cellStyle name="Comma 2 2 2 2 2 3 2 2 2 2" xfId="46092"/>
    <cellStyle name="Comma 2 2 2 2 2 3 2 2 3" xfId="28148"/>
    <cellStyle name="Comma 2 2 2 2 2 3 2 2 3 2" xfId="55716"/>
    <cellStyle name="Comma 2 2 2 2 2 3 2 2 4" xfId="37120"/>
    <cellStyle name="Comma 2 2 2 2 2 3 2 3" xfId="13340"/>
    <cellStyle name="Comma 2 2 2 2 2 3 2 3 2" xfId="40908"/>
    <cellStyle name="Comma 2 2 2 2 2 3 2 4" xfId="22964"/>
    <cellStyle name="Comma 2 2 2 2 2 3 2 4 2" xfId="50532"/>
    <cellStyle name="Comma 2 2 2 2 2 3 2 5" xfId="31936"/>
    <cellStyle name="Comma 2 2 2 2 2 3 3" xfId="7604"/>
    <cellStyle name="Comma 2 2 2 2 2 3 3 2" xfId="16580"/>
    <cellStyle name="Comma 2 2 2 2 2 3 3 2 2" xfId="44148"/>
    <cellStyle name="Comma 2 2 2 2 2 3 3 3" xfId="26204"/>
    <cellStyle name="Comma 2 2 2 2 2 3 3 3 2" xfId="53772"/>
    <cellStyle name="Comma 2 2 2 2 2 3 3 4" xfId="35176"/>
    <cellStyle name="Comma 2 2 2 2 2 3 4" xfId="6308"/>
    <cellStyle name="Comma 2 2 2 2 2 3 4 2" xfId="15284"/>
    <cellStyle name="Comma 2 2 2 2 2 3 4 2 2" xfId="42852"/>
    <cellStyle name="Comma 2 2 2 2 2 3 4 3" xfId="24908"/>
    <cellStyle name="Comma 2 2 2 2 2 3 4 3 2" xfId="52476"/>
    <cellStyle name="Comma 2 2 2 2 2 3 4 4" xfId="33880"/>
    <cellStyle name="Comma 2 2 2 2 2 3 5" xfId="11396"/>
    <cellStyle name="Comma 2 2 2 2 2 3 5 2" xfId="38964"/>
    <cellStyle name="Comma 2 2 2 2 2 3 6" xfId="21020"/>
    <cellStyle name="Comma 2 2 2 2 2 3 6 2" xfId="48588"/>
    <cellStyle name="Comma 2 2 2 2 2 3 7" xfId="29992"/>
    <cellStyle name="Comma 2 2 2 2 2 4" xfId="3716"/>
    <cellStyle name="Comma 2 2 2 2 2 4 2" xfId="8904"/>
    <cellStyle name="Comma 2 2 2 2 2 4 2 2" xfId="17876"/>
    <cellStyle name="Comma 2 2 2 2 2 4 2 2 2" xfId="45444"/>
    <cellStyle name="Comma 2 2 2 2 2 4 2 3" xfId="27500"/>
    <cellStyle name="Comma 2 2 2 2 2 4 2 3 2" xfId="55068"/>
    <cellStyle name="Comma 2 2 2 2 2 4 2 4" xfId="36472"/>
    <cellStyle name="Comma 2 2 2 2 2 4 3" xfId="5660"/>
    <cellStyle name="Comma 2 2 2 2 2 4 3 2" xfId="14636"/>
    <cellStyle name="Comma 2 2 2 2 2 4 3 2 2" xfId="42204"/>
    <cellStyle name="Comma 2 2 2 2 2 4 3 3" xfId="24260"/>
    <cellStyle name="Comma 2 2 2 2 2 4 3 3 2" xfId="51828"/>
    <cellStyle name="Comma 2 2 2 2 2 4 3 4" xfId="33232"/>
    <cellStyle name="Comma 2 2 2 2 2 4 4" xfId="12692"/>
    <cellStyle name="Comma 2 2 2 2 2 4 4 2" xfId="40260"/>
    <cellStyle name="Comma 2 2 2 2 2 4 5" xfId="22316"/>
    <cellStyle name="Comma 2 2 2 2 2 4 5 2" xfId="49884"/>
    <cellStyle name="Comma 2 2 2 2 2 4 6" xfId="31288"/>
    <cellStyle name="Comma 2 2 2 2 2 5" xfId="3064"/>
    <cellStyle name="Comma 2 2 2 2 2 5 2" xfId="8252"/>
    <cellStyle name="Comma 2 2 2 2 2 5 2 2" xfId="17228"/>
    <cellStyle name="Comma 2 2 2 2 2 5 2 2 2" xfId="44796"/>
    <cellStyle name="Comma 2 2 2 2 2 5 2 3" xfId="26852"/>
    <cellStyle name="Comma 2 2 2 2 2 5 2 3 2" xfId="54420"/>
    <cellStyle name="Comma 2 2 2 2 2 5 2 4" xfId="35824"/>
    <cellStyle name="Comma 2 2 2 2 2 5 3" xfId="12044"/>
    <cellStyle name="Comma 2 2 2 2 2 5 3 2" xfId="39612"/>
    <cellStyle name="Comma 2 2 2 2 2 5 4" xfId="21668"/>
    <cellStyle name="Comma 2 2 2 2 2 5 4 2" xfId="49236"/>
    <cellStyle name="Comma 2 2 2 2 2 5 5" xfId="30640"/>
    <cellStyle name="Comma 2 2 2 2 2 6" xfId="6956"/>
    <cellStyle name="Comma 2 2 2 2 2 6 2" xfId="15932"/>
    <cellStyle name="Comma 2 2 2 2 2 6 2 2" xfId="43500"/>
    <cellStyle name="Comma 2 2 2 2 2 6 3" xfId="25556"/>
    <cellStyle name="Comma 2 2 2 2 2 6 3 2" xfId="53124"/>
    <cellStyle name="Comma 2 2 2 2 2 6 4" xfId="34528"/>
    <cellStyle name="Comma 2 2 2 2 2 7" xfId="5012"/>
    <cellStyle name="Comma 2 2 2 2 2 7 2" xfId="13988"/>
    <cellStyle name="Comma 2 2 2 2 2 7 2 2" xfId="41556"/>
    <cellStyle name="Comma 2 2 2 2 2 7 3" xfId="23612"/>
    <cellStyle name="Comma 2 2 2 2 2 7 3 2" xfId="51180"/>
    <cellStyle name="Comma 2 2 2 2 2 7 4" xfId="32584"/>
    <cellStyle name="Comma 2 2 2 2 2 8" xfId="1768"/>
    <cellStyle name="Comma 2 2 2 2 2 8 2" xfId="10748"/>
    <cellStyle name="Comma 2 2 2 2 2 8 2 2" xfId="38316"/>
    <cellStyle name="Comma 2 2 2 2 2 8 3" xfId="20372"/>
    <cellStyle name="Comma 2 2 2 2 2 8 3 2" xfId="47940"/>
    <cellStyle name="Comma 2 2 2 2 2 8 4" xfId="29344"/>
    <cellStyle name="Comma 2 2 2 2 2 9" xfId="10096"/>
    <cellStyle name="Comma 2 2 2 2 2 9 2" xfId="19068"/>
    <cellStyle name="Comma 2 2 2 2 2 9 2 2" xfId="46636"/>
    <cellStyle name="Comma 2 2 2 2 2 9 3" xfId="28692"/>
    <cellStyle name="Comma 2 2 2 2 2 9 3 2" xfId="56260"/>
    <cellStyle name="Comma 2 2 2 2 2 9 4" xfId="37664"/>
    <cellStyle name="Comma 2 2 2 2 3" xfId="1484"/>
    <cellStyle name="Comma 2 2 2 2 3 10" xfId="10472"/>
    <cellStyle name="Comma 2 2 2 2 3 10 2" xfId="20096"/>
    <cellStyle name="Comma 2 2 2 2 3 10 2 2" xfId="47664"/>
    <cellStyle name="Comma 2 2 2 2 3 10 3" xfId="38040"/>
    <cellStyle name="Comma 2 2 2 2 3 11" xfId="19552"/>
    <cellStyle name="Comma 2 2 2 2 3 11 2" xfId="47120"/>
    <cellStyle name="Comma 2 2 2 2 3 12" xfId="29068"/>
    <cellStyle name="Comma 2 2 2 2 3 2" xfId="2144"/>
    <cellStyle name="Comma 2 2 2 2 3 2 2" xfId="2792"/>
    <cellStyle name="Comma 2 2 2 2 3 2 2 2" xfId="4740"/>
    <cellStyle name="Comma 2 2 2 2 3 2 2 2 2" xfId="9928"/>
    <cellStyle name="Comma 2 2 2 2 3 2 2 2 2 2" xfId="18900"/>
    <cellStyle name="Comma 2 2 2 2 3 2 2 2 2 2 2" xfId="46468"/>
    <cellStyle name="Comma 2 2 2 2 3 2 2 2 2 3" xfId="28524"/>
    <cellStyle name="Comma 2 2 2 2 3 2 2 2 2 3 2" xfId="56092"/>
    <cellStyle name="Comma 2 2 2 2 3 2 2 2 2 4" xfId="37496"/>
    <cellStyle name="Comma 2 2 2 2 3 2 2 2 3" xfId="13716"/>
    <cellStyle name="Comma 2 2 2 2 3 2 2 2 3 2" xfId="41284"/>
    <cellStyle name="Comma 2 2 2 2 3 2 2 2 4" xfId="23340"/>
    <cellStyle name="Comma 2 2 2 2 3 2 2 2 4 2" xfId="50908"/>
    <cellStyle name="Comma 2 2 2 2 3 2 2 2 5" xfId="32312"/>
    <cellStyle name="Comma 2 2 2 2 3 2 2 3" xfId="7980"/>
    <cellStyle name="Comma 2 2 2 2 3 2 2 3 2" xfId="16956"/>
    <cellStyle name="Comma 2 2 2 2 3 2 2 3 2 2" xfId="44524"/>
    <cellStyle name="Comma 2 2 2 2 3 2 2 3 3" xfId="26580"/>
    <cellStyle name="Comma 2 2 2 2 3 2 2 3 3 2" xfId="54148"/>
    <cellStyle name="Comma 2 2 2 2 3 2 2 3 4" xfId="35552"/>
    <cellStyle name="Comma 2 2 2 2 3 2 2 4" xfId="6684"/>
    <cellStyle name="Comma 2 2 2 2 3 2 2 4 2" xfId="15660"/>
    <cellStyle name="Comma 2 2 2 2 3 2 2 4 2 2" xfId="43228"/>
    <cellStyle name="Comma 2 2 2 2 3 2 2 4 3" xfId="25284"/>
    <cellStyle name="Comma 2 2 2 2 3 2 2 4 3 2" xfId="52852"/>
    <cellStyle name="Comma 2 2 2 2 3 2 2 4 4" xfId="34256"/>
    <cellStyle name="Comma 2 2 2 2 3 2 2 5" xfId="11772"/>
    <cellStyle name="Comma 2 2 2 2 3 2 2 5 2" xfId="39340"/>
    <cellStyle name="Comma 2 2 2 2 3 2 2 6" xfId="21396"/>
    <cellStyle name="Comma 2 2 2 2 3 2 2 6 2" xfId="48964"/>
    <cellStyle name="Comma 2 2 2 2 3 2 2 7" xfId="30368"/>
    <cellStyle name="Comma 2 2 2 2 3 2 3" xfId="4092"/>
    <cellStyle name="Comma 2 2 2 2 3 2 3 2" xfId="9280"/>
    <cellStyle name="Comma 2 2 2 2 3 2 3 2 2" xfId="18252"/>
    <cellStyle name="Comma 2 2 2 2 3 2 3 2 2 2" xfId="45820"/>
    <cellStyle name="Comma 2 2 2 2 3 2 3 2 3" xfId="27876"/>
    <cellStyle name="Comma 2 2 2 2 3 2 3 2 3 2" xfId="55444"/>
    <cellStyle name="Comma 2 2 2 2 3 2 3 2 4" xfId="36848"/>
    <cellStyle name="Comma 2 2 2 2 3 2 3 3" xfId="6036"/>
    <cellStyle name="Comma 2 2 2 2 3 2 3 3 2" xfId="15012"/>
    <cellStyle name="Comma 2 2 2 2 3 2 3 3 2 2" xfId="42580"/>
    <cellStyle name="Comma 2 2 2 2 3 2 3 3 3" xfId="24636"/>
    <cellStyle name="Comma 2 2 2 2 3 2 3 3 3 2" xfId="52204"/>
    <cellStyle name="Comma 2 2 2 2 3 2 3 3 4" xfId="33608"/>
    <cellStyle name="Comma 2 2 2 2 3 2 3 4" xfId="13068"/>
    <cellStyle name="Comma 2 2 2 2 3 2 3 4 2" xfId="40636"/>
    <cellStyle name="Comma 2 2 2 2 3 2 3 5" xfId="22692"/>
    <cellStyle name="Comma 2 2 2 2 3 2 3 5 2" xfId="50260"/>
    <cellStyle name="Comma 2 2 2 2 3 2 3 6" xfId="31664"/>
    <cellStyle name="Comma 2 2 2 2 3 2 4" xfId="3440"/>
    <cellStyle name="Comma 2 2 2 2 3 2 4 2" xfId="8628"/>
    <cellStyle name="Comma 2 2 2 2 3 2 4 2 2" xfId="17604"/>
    <cellStyle name="Comma 2 2 2 2 3 2 4 2 2 2" xfId="45172"/>
    <cellStyle name="Comma 2 2 2 2 3 2 4 2 3" xfId="27228"/>
    <cellStyle name="Comma 2 2 2 2 3 2 4 2 3 2" xfId="54796"/>
    <cellStyle name="Comma 2 2 2 2 3 2 4 2 4" xfId="36200"/>
    <cellStyle name="Comma 2 2 2 2 3 2 4 3" xfId="12420"/>
    <cellStyle name="Comma 2 2 2 2 3 2 4 3 2" xfId="39988"/>
    <cellStyle name="Comma 2 2 2 2 3 2 4 4" xfId="22044"/>
    <cellStyle name="Comma 2 2 2 2 3 2 4 4 2" xfId="49612"/>
    <cellStyle name="Comma 2 2 2 2 3 2 4 5" xfId="31016"/>
    <cellStyle name="Comma 2 2 2 2 3 2 5" xfId="7332"/>
    <cellStyle name="Comma 2 2 2 2 3 2 5 2" xfId="16308"/>
    <cellStyle name="Comma 2 2 2 2 3 2 5 2 2" xfId="43876"/>
    <cellStyle name="Comma 2 2 2 2 3 2 5 3" xfId="25932"/>
    <cellStyle name="Comma 2 2 2 2 3 2 5 3 2" xfId="53500"/>
    <cellStyle name="Comma 2 2 2 2 3 2 5 4" xfId="34904"/>
    <cellStyle name="Comma 2 2 2 2 3 2 6" xfId="5388"/>
    <cellStyle name="Comma 2 2 2 2 3 2 6 2" xfId="14364"/>
    <cellStyle name="Comma 2 2 2 2 3 2 6 2 2" xfId="41932"/>
    <cellStyle name="Comma 2 2 2 2 3 2 6 3" xfId="23988"/>
    <cellStyle name="Comma 2 2 2 2 3 2 6 3 2" xfId="51556"/>
    <cellStyle name="Comma 2 2 2 2 3 2 6 4" xfId="32960"/>
    <cellStyle name="Comma 2 2 2 2 3 2 7" xfId="11124"/>
    <cellStyle name="Comma 2 2 2 2 3 2 7 2" xfId="20748"/>
    <cellStyle name="Comma 2 2 2 2 3 2 7 2 2" xfId="48316"/>
    <cellStyle name="Comma 2 2 2 2 3 2 7 3" xfId="38692"/>
    <cellStyle name="Comma 2 2 2 2 3 2 8" xfId="19824"/>
    <cellStyle name="Comma 2 2 2 2 3 2 8 2" xfId="47392"/>
    <cellStyle name="Comma 2 2 2 2 3 2 9" xfId="29720"/>
    <cellStyle name="Comma 2 2 2 2 3 3" xfId="2520"/>
    <cellStyle name="Comma 2 2 2 2 3 3 2" xfId="4468"/>
    <cellStyle name="Comma 2 2 2 2 3 3 2 2" xfId="9656"/>
    <cellStyle name="Comma 2 2 2 2 3 3 2 2 2" xfId="18628"/>
    <cellStyle name="Comma 2 2 2 2 3 3 2 2 2 2" xfId="46196"/>
    <cellStyle name="Comma 2 2 2 2 3 3 2 2 3" xfId="28252"/>
    <cellStyle name="Comma 2 2 2 2 3 3 2 2 3 2" xfId="55820"/>
    <cellStyle name="Comma 2 2 2 2 3 3 2 2 4" xfId="37224"/>
    <cellStyle name="Comma 2 2 2 2 3 3 2 3" xfId="13444"/>
    <cellStyle name="Comma 2 2 2 2 3 3 2 3 2" xfId="41012"/>
    <cellStyle name="Comma 2 2 2 2 3 3 2 4" xfId="23068"/>
    <cellStyle name="Comma 2 2 2 2 3 3 2 4 2" xfId="50636"/>
    <cellStyle name="Comma 2 2 2 2 3 3 2 5" xfId="32040"/>
    <cellStyle name="Comma 2 2 2 2 3 3 3" xfId="7708"/>
    <cellStyle name="Comma 2 2 2 2 3 3 3 2" xfId="16684"/>
    <cellStyle name="Comma 2 2 2 2 3 3 3 2 2" xfId="44252"/>
    <cellStyle name="Comma 2 2 2 2 3 3 3 3" xfId="26308"/>
    <cellStyle name="Comma 2 2 2 2 3 3 3 3 2" xfId="53876"/>
    <cellStyle name="Comma 2 2 2 2 3 3 3 4" xfId="35280"/>
    <cellStyle name="Comma 2 2 2 2 3 3 4" xfId="6412"/>
    <cellStyle name="Comma 2 2 2 2 3 3 4 2" xfId="15388"/>
    <cellStyle name="Comma 2 2 2 2 3 3 4 2 2" xfId="42956"/>
    <cellStyle name="Comma 2 2 2 2 3 3 4 3" xfId="25012"/>
    <cellStyle name="Comma 2 2 2 2 3 3 4 3 2" xfId="52580"/>
    <cellStyle name="Comma 2 2 2 2 3 3 4 4" xfId="33984"/>
    <cellStyle name="Comma 2 2 2 2 3 3 5" xfId="11500"/>
    <cellStyle name="Comma 2 2 2 2 3 3 5 2" xfId="39068"/>
    <cellStyle name="Comma 2 2 2 2 3 3 6" xfId="21124"/>
    <cellStyle name="Comma 2 2 2 2 3 3 6 2" xfId="48692"/>
    <cellStyle name="Comma 2 2 2 2 3 3 7" xfId="30096"/>
    <cellStyle name="Comma 2 2 2 2 3 4" xfId="3820"/>
    <cellStyle name="Comma 2 2 2 2 3 4 2" xfId="9008"/>
    <cellStyle name="Comma 2 2 2 2 3 4 2 2" xfId="17980"/>
    <cellStyle name="Comma 2 2 2 2 3 4 2 2 2" xfId="45548"/>
    <cellStyle name="Comma 2 2 2 2 3 4 2 3" xfId="27604"/>
    <cellStyle name="Comma 2 2 2 2 3 4 2 3 2" xfId="55172"/>
    <cellStyle name="Comma 2 2 2 2 3 4 2 4" xfId="36576"/>
    <cellStyle name="Comma 2 2 2 2 3 4 3" xfId="5764"/>
    <cellStyle name="Comma 2 2 2 2 3 4 3 2" xfId="14740"/>
    <cellStyle name="Comma 2 2 2 2 3 4 3 2 2" xfId="42308"/>
    <cellStyle name="Comma 2 2 2 2 3 4 3 3" xfId="24364"/>
    <cellStyle name="Comma 2 2 2 2 3 4 3 3 2" xfId="51932"/>
    <cellStyle name="Comma 2 2 2 2 3 4 3 4" xfId="33336"/>
    <cellStyle name="Comma 2 2 2 2 3 4 4" xfId="12796"/>
    <cellStyle name="Comma 2 2 2 2 3 4 4 2" xfId="40364"/>
    <cellStyle name="Comma 2 2 2 2 3 4 5" xfId="22420"/>
    <cellStyle name="Comma 2 2 2 2 3 4 5 2" xfId="49988"/>
    <cellStyle name="Comma 2 2 2 2 3 4 6" xfId="31392"/>
    <cellStyle name="Comma 2 2 2 2 3 5" xfId="3168"/>
    <cellStyle name="Comma 2 2 2 2 3 5 2" xfId="8356"/>
    <cellStyle name="Comma 2 2 2 2 3 5 2 2" xfId="17332"/>
    <cellStyle name="Comma 2 2 2 2 3 5 2 2 2" xfId="44900"/>
    <cellStyle name="Comma 2 2 2 2 3 5 2 3" xfId="26956"/>
    <cellStyle name="Comma 2 2 2 2 3 5 2 3 2" xfId="54524"/>
    <cellStyle name="Comma 2 2 2 2 3 5 2 4" xfId="35928"/>
    <cellStyle name="Comma 2 2 2 2 3 5 3" xfId="12148"/>
    <cellStyle name="Comma 2 2 2 2 3 5 3 2" xfId="39716"/>
    <cellStyle name="Comma 2 2 2 2 3 5 4" xfId="21772"/>
    <cellStyle name="Comma 2 2 2 2 3 5 4 2" xfId="49340"/>
    <cellStyle name="Comma 2 2 2 2 3 5 5" xfId="30744"/>
    <cellStyle name="Comma 2 2 2 2 3 6" xfId="7060"/>
    <cellStyle name="Comma 2 2 2 2 3 6 2" xfId="16036"/>
    <cellStyle name="Comma 2 2 2 2 3 6 2 2" xfId="43604"/>
    <cellStyle name="Comma 2 2 2 2 3 6 3" xfId="25660"/>
    <cellStyle name="Comma 2 2 2 2 3 6 3 2" xfId="53228"/>
    <cellStyle name="Comma 2 2 2 2 3 6 4" xfId="34632"/>
    <cellStyle name="Comma 2 2 2 2 3 7" xfId="5116"/>
    <cellStyle name="Comma 2 2 2 2 3 7 2" xfId="14092"/>
    <cellStyle name="Comma 2 2 2 2 3 7 2 2" xfId="41660"/>
    <cellStyle name="Comma 2 2 2 2 3 7 3" xfId="23716"/>
    <cellStyle name="Comma 2 2 2 2 3 7 3 2" xfId="51284"/>
    <cellStyle name="Comma 2 2 2 2 3 7 4" xfId="32688"/>
    <cellStyle name="Comma 2 2 2 2 3 8" xfId="1872"/>
    <cellStyle name="Comma 2 2 2 2 3 8 2" xfId="10852"/>
    <cellStyle name="Comma 2 2 2 2 3 8 2 2" xfId="38420"/>
    <cellStyle name="Comma 2 2 2 2 3 8 3" xfId="20476"/>
    <cellStyle name="Comma 2 2 2 2 3 8 3 2" xfId="48044"/>
    <cellStyle name="Comma 2 2 2 2 3 8 4" xfId="29448"/>
    <cellStyle name="Comma 2 2 2 2 3 9" xfId="10200"/>
    <cellStyle name="Comma 2 2 2 2 3 9 2" xfId="19172"/>
    <cellStyle name="Comma 2 2 2 2 3 9 2 2" xfId="46740"/>
    <cellStyle name="Comma 2 2 2 2 3 9 3" xfId="28796"/>
    <cellStyle name="Comma 2 2 2 2 3 9 3 2" xfId="56364"/>
    <cellStyle name="Comma 2 2 2 2 3 9 4" xfId="37768"/>
    <cellStyle name="Comma 2 2 2 2 4" xfId="1660"/>
    <cellStyle name="Comma 2 2 2 2 4 2" xfId="2312"/>
    <cellStyle name="Comma 2 2 2 2 4 2 2" xfId="4260"/>
    <cellStyle name="Comma 2 2 2 2 4 2 2 2" xfId="9448"/>
    <cellStyle name="Comma 2 2 2 2 4 2 2 2 2" xfId="18420"/>
    <cellStyle name="Comma 2 2 2 2 4 2 2 2 2 2" xfId="45988"/>
    <cellStyle name="Comma 2 2 2 2 4 2 2 2 3" xfId="28044"/>
    <cellStyle name="Comma 2 2 2 2 4 2 2 2 3 2" xfId="55612"/>
    <cellStyle name="Comma 2 2 2 2 4 2 2 2 4" xfId="37016"/>
    <cellStyle name="Comma 2 2 2 2 4 2 2 3" xfId="13236"/>
    <cellStyle name="Comma 2 2 2 2 4 2 2 3 2" xfId="40804"/>
    <cellStyle name="Comma 2 2 2 2 4 2 2 4" xfId="22860"/>
    <cellStyle name="Comma 2 2 2 2 4 2 2 4 2" xfId="50428"/>
    <cellStyle name="Comma 2 2 2 2 4 2 2 5" xfId="31832"/>
    <cellStyle name="Comma 2 2 2 2 4 2 3" xfId="7500"/>
    <cellStyle name="Comma 2 2 2 2 4 2 3 2" xfId="16476"/>
    <cellStyle name="Comma 2 2 2 2 4 2 3 2 2" xfId="44044"/>
    <cellStyle name="Comma 2 2 2 2 4 2 3 3" xfId="26100"/>
    <cellStyle name="Comma 2 2 2 2 4 2 3 3 2" xfId="53668"/>
    <cellStyle name="Comma 2 2 2 2 4 2 3 4" xfId="35072"/>
    <cellStyle name="Comma 2 2 2 2 4 2 4" xfId="6204"/>
    <cellStyle name="Comma 2 2 2 2 4 2 4 2" xfId="15180"/>
    <cellStyle name="Comma 2 2 2 2 4 2 4 2 2" xfId="42748"/>
    <cellStyle name="Comma 2 2 2 2 4 2 4 3" xfId="24804"/>
    <cellStyle name="Comma 2 2 2 2 4 2 4 3 2" xfId="52372"/>
    <cellStyle name="Comma 2 2 2 2 4 2 4 4" xfId="33776"/>
    <cellStyle name="Comma 2 2 2 2 4 2 5" xfId="11292"/>
    <cellStyle name="Comma 2 2 2 2 4 2 5 2" xfId="38860"/>
    <cellStyle name="Comma 2 2 2 2 4 2 6" xfId="20916"/>
    <cellStyle name="Comma 2 2 2 2 4 2 6 2" xfId="48484"/>
    <cellStyle name="Comma 2 2 2 2 4 2 7" xfId="29888"/>
    <cellStyle name="Comma 2 2 2 2 4 3" xfId="3612"/>
    <cellStyle name="Comma 2 2 2 2 4 3 2" xfId="8800"/>
    <cellStyle name="Comma 2 2 2 2 4 3 2 2" xfId="17772"/>
    <cellStyle name="Comma 2 2 2 2 4 3 2 2 2" xfId="45340"/>
    <cellStyle name="Comma 2 2 2 2 4 3 2 3" xfId="27396"/>
    <cellStyle name="Comma 2 2 2 2 4 3 2 3 2" xfId="54964"/>
    <cellStyle name="Comma 2 2 2 2 4 3 2 4" xfId="36368"/>
    <cellStyle name="Comma 2 2 2 2 4 3 3" xfId="5556"/>
    <cellStyle name="Comma 2 2 2 2 4 3 3 2" xfId="14532"/>
    <cellStyle name="Comma 2 2 2 2 4 3 3 2 2" xfId="42100"/>
    <cellStyle name="Comma 2 2 2 2 4 3 3 3" xfId="24156"/>
    <cellStyle name="Comma 2 2 2 2 4 3 3 3 2" xfId="51724"/>
    <cellStyle name="Comma 2 2 2 2 4 3 3 4" xfId="33128"/>
    <cellStyle name="Comma 2 2 2 2 4 3 4" xfId="12588"/>
    <cellStyle name="Comma 2 2 2 2 4 3 4 2" xfId="40156"/>
    <cellStyle name="Comma 2 2 2 2 4 3 5" xfId="22212"/>
    <cellStyle name="Comma 2 2 2 2 4 3 5 2" xfId="49780"/>
    <cellStyle name="Comma 2 2 2 2 4 3 6" xfId="31184"/>
    <cellStyle name="Comma 2 2 2 2 4 4" xfId="2960"/>
    <cellStyle name="Comma 2 2 2 2 4 4 2" xfId="8148"/>
    <cellStyle name="Comma 2 2 2 2 4 4 2 2" xfId="17124"/>
    <cellStyle name="Comma 2 2 2 2 4 4 2 2 2" xfId="44692"/>
    <cellStyle name="Comma 2 2 2 2 4 4 2 3" xfId="26748"/>
    <cellStyle name="Comma 2 2 2 2 4 4 2 3 2" xfId="54316"/>
    <cellStyle name="Comma 2 2 2 2 4 4 2 4" xfId="35720"/>
    <cellStyle name="Comma 2 2 2 2 4 4 3" xfId="11940"/>
    <cellStyle name="Comma 2 2 2 2 4 4 3 2" xfId="39508"/>
    <cellStyle name="Comma 2 2 2 2 4 4 4" xfId="21564"/>
    <cellStyle name="Comma 2 2 2 2 4 4 4 2" xfId="49132"/>
    <cellStyle name="Comma 2 2 2 2 4 4 5" xfId="30536"/>
    <cellStyle name="Comma 2 2 2 2 4 5" xfId="6852"/>
    <cellStyle name="Comma 2 2 2 2 4 5 2" xfId="15828"/>
    <cellStyle name="Comma 2 2 2 2 4 5 2 2" xfId="43396"/>
    <cellStyle name="Comma 2 2 2 2 4 5 3" xfId="25452"/>
    <cellStyle name="Comma 2 2 2 2 4 5 3 2" xfId="53020"/>
    <cellStyle name="Comma 2 2 2 2 4 5 4" xfId="34424"/>
    <cellStyle name="Comma 2 2 2 2 4 6" xfId="4908"/>
    <cellStyle name="Comma 2 2 2 2 4 6 2" xfId="13884"/>
    <cellStyle name="Comma 2 2 2 2 4 6 2 2" xfId="41452"/>
    <cellStyle name="Comma 2 2 2 2 4 6 3" xfId="23508"/>
    <cellStyle name="Comma 2 2 2 2 4 6 3 2" xfId="51076"/>
    <cellStyle name="Comma 2 2 2 2 4 6 4" xfId="32480"/>
    <cellStyle name="Comma 2 2 2 2 4 7" xfId="10644"/>
    <cellStyle name="Comma 2 2 2 2 4 7 2" xfId="20268"/>
    <cellStyle name="Comma 2 2 2 2 4 7 2 2" xfId="47836"/>
    <cellStyle name="Comma 2 2 2 2 4 7 3" xfId="38212"/>
    <cellStyle name="Comma 2 2 2 2 4 8" xfId="19344"/>
    <cellStyle name="Comma 2 2 2 2 4 8 2" xfId="46912"/>
    <cellStyle name="Comma 2 2 2 2 4 9" xfId="29240"/>
    <cellStyle name="Comma 2 2 2 2 5" xfId="1936"/>
    <cellStyle name="Comma 2 2 2 2 5 2" xfId="2584"/>
    <cellStyle name="Comma 2 2 2 2 5 2 2" xfId="4532"/>
    <cellStyle name="Comma 2 2 2 2 5 2 2 2" xfId="9720"/>
    <cellStyle name="Comma 2 2 2 2 5 2 2 2 2" xfId="18692"/>
    <cellStyle name="Comma 2 2 2 2 5 2 2 2 2 2" xfId="46260"/>
    <cellStyle name="Comma 2 2 2 2 5 2 2 2 3" xfId="28316"/>
    <cellStyle name="Comma 2 2 2 2 5 2 2 2 3 2" xfId="55884"/>
    <cellStyle name="Comma 2 2 2 2 5 2 2 2 4" xfId="37288"/>
    <cellStyle name="Comma 2 2 2 2 5 2 2 3" xfId="13508"/>
    <cellStyle name="Comma 2 2 2 2 5 2 2 3 2" xfId="41076"/>
    <cellStyle name="Comma 2 2 2 2 5 2 2 4" xfId="23132"/>
    <cellStyle name="Comma 2 2 2 2 5 2 2 4 2" xfId="50700"/>
    <cellStyle name="Comma 2 2 2 2 5 2 2 5" xfId="32104"/>
    <cellStyle name="Comma 2 2 2 2 5 2 3" xfId="7772"/>
    <cellStyle name="Comma 2 2 2 2 5 2 3 2" xfId="16748"/>
    <cellStyle name="Comma 2 2 2 2 5 2 3 2 2" xfId="44316"/>
    <cellStyle name="Comma 2 2 2 2 5 2 3 3" xfId="26372"/>
    <cellStyle name="Comma 2 2 2 2 5 2 3 3 2" xfId="53940"/>
    <cellStyle name="Comma 2 2 2 2 5 2 3 4" xfId="35344"/>
    <cellStyle name="Comma 2 2 2 2 5 2 4" xfId="6476"/>
    <cellStyle name="Comma 2 2 2 2 5 2 4 2" xfId="15452"/>
    <cellStyle name="Comma 2 2 2 2 5 2 4 2 2" xfId="43020"/>
    <cellStyle name="Comma 2 2 2 2 5 2 4 3" xfId="25076"/>
    <cellStyle name="Comma 2 2 2 2 5 2 4 3 2" xfId="52644"/>
    <cellStyle name="Comma 2 2 2 2 5 2 4 4" xfId="34048"/>
    <cellStyle name="Comma 2 2 2 2 5 2 5" xfId="11564"/>
    <cellStyle name="Comma 2 2 2 2 5 2 5 2" xfId="39132"/>
    <cellStyle name="Comma 2 2 2 2 5 2 6" xfId="21188"/>
    <cellStyle name="Comma 2 2 2 2 5 2 6 2" xfId="48756"/>
    <cellStyle name="Comma 2 2 2 2 5 2 7" xfId="30160"/>
    <cellStyle name="Comma 2 2 2 2 5 3" xfId="3884"/>
    <cellStyle name="Comma 2 2 2 2 5 3 2" xfId="9072"/>
    <cellStyle name="Comma 2 2 2 2 5 3 2 2" xfId="18044"/>
    <cellStyle name="Comma 2 2 2 2 5 3 2 2 2" xfId="45612"/>
    <cellStyle name="Comma 2 2 2 2 5 3 2 3" xfId="27668"/>
    <cellStyle name="Comma 2 2 2 2 5 3 2 3 2" xfId="55236"/>
    <cellStyle name="Comma 2 2 2 2 5 3 2 4" xfId="36640"/>
    <cellStyle name="Comma 2 2 2 2 5 3 3" xfId="5828"/>
    <cellStyle name="Comma 2 2 2 2 5 3 3 2" xfId="14804"/>
    <cellStyle name="Comma 2 2 2 2 5 3 3 2 2" xfId="42372"/>
    <cellStyle name="Comma 2 2 2 2 5 3 3 3" xfId="24428"/>
    <cellStyle name="Comma 2 2 2 2 5 3 3 3 2" xfId="51996"/>
    <cellStyle name="Comma 2 2 2 2 5 3 3 4" xfId="33400"/>
    <cellStyle name="Comma 2 2 2 2 5 3 4" xfId="12860"/>
    <cellStyle name="Comma 2 2 2 2 5 3 4 2" xfId="40428"/>
    <cellStyle name="Comma 2 2 2 2 5 3 5" xfId="22484"/>
    <cellStyle name="Comma 2 2 2 2 5 3 5 2" xfId="50052"/>
    <cellStyle name="Comma 2 2 2 2 5 3 6" xfId="31456"/>
    <cellStyle name="Comma 2 2 2 2 5 4" xfId="3232"/>
    <cellStyle name="Comma 2 2 2 2 5 4 2" xfId="8420"/>
    <cellStyle name="Comma 2 2 2 2 5 4 2 2" xfId="17396"/>
    <cellStyle name="Comma 2 2 2 2 5 4 2 2 2" xfId="44964"/>
    <cellStyle name="Comma 2 2 2 2 5 4 2 3" xfId="27020"/>
    <cellStyle name="Comma 2 2 2 2 5 4 2 3 2" xfId="54588"/>
    <cellStyle name="Comma 2 2 2 2 5 4 2 4" xfId="35992"/>
    <cellStyle name="Comma 2 2 2 2 5 4 3" xfId="12212"/>
    <cellStyle name="Comma 2 2 2 2 5 4 3 2" xfId="39780"/>
    <cellStyle name="Comma 2 2 2 2 5 4 4" xfId="21836"/>
    <cellStyle name="Comma 2 2 2 2 5 4 4 2" xfId="49404"/>
    <cellStyle name="Comma 2 2 2 2 5 4 5" xfId="30808"/>
    <cellStyle name="Comma 2 2 2 2 5 5" xfId="7124"/>
    <cellStyle name="Comma 2 2 2 2 5 5 2" xfId="16100"/>
    <cellStyle name="Comma 2 2 2 2 5 5 2 2" xfId="43668"/>
    <cellStyle name="Comma 2 2 2 2 5 5 3" xfId="25724"/>
    <cellStyle name="Comma 2 2 2 2 5 5 3 2" xfId="53292"/>
    <cellStyle name="Comma 2 2 2 2 5 5 4" xfId="34696"/>
    <cellStyle name="Comma 2 2 2 2 5 6" xfId="5180"/>
    <cellStyle name="Comma 2 2 2 2 5 6 2" xfId="14156"/>
    <cellStyle name="Comma 2 2 2 2 5 6 2 2" xfId="41724"/>
    <cellStyle name="Comma 2 2 2 2 5 6 3" xfId="23780"/>
    <cellStyle name="Comma 2 2 2 2 5 6 3 2" xfId="51348"/>
    <cellStyle name="Comma 2 2 2 2 5 6 4" xfId="32752"/>
    <cellStyle name="Comma 2 2 2 2 5 7" xfId="10916"/>
    <cellStyle name="Comma 2 2 2 2 5 7 2" xfId="20540"/>
    <cellStyle name="Comma 2 2 2 2 5 7 2 2" xfId="48108"/>
    <cellStyle name="Comma 2 2 2 2 5 7 3" xfId="38484"/>
    <cellStyle name="Comma 2 2 2 2 5 8" xfId="19616"/>
    <cellStyle name="Comma 2 2 2 2 5 8 2" xfId="47184"/>
    <cellStyle name="Comma 2 2 2 2 5 9" xfId="29512"/>
    <cellStyle name="Comma 2 2 2 2 6" xfId="2248"/>
    <cellStyle name="Comma 2 2 2 2 6 2" xfId="4196"/>
    <cellStyle name="Comma 2 2 2 2 6 2 2" xfId="9384"/>
    <cellStyle name="Comma 2 2 2 2 6 2 2 2" xfId="18356"/>
    <cellStyle name="Comma 2 2 2 2 6 2 2 2 2" xfId="45924"/>
    <cellStyle name="Comma 2 2 2 2 6 2 2 3" xfId="27980"/>
    <cellStyle name="Comma 2 2 2 2 6 2 2 3 2" xfId="55548"/>
    <cellStyle name="Comma 2 2 2 2 6 2 2 4" xfId="36952"/>
    <cellStyle name="Comma 2 2 2 2 6 2 3" xfId="13172"/>
    <cellStyle name="Comma 2 2 2 2 6 2 3 2" xfId="40740"/>
    <cellStyle name="Comma 2 2 2 2 6 2 4" xfId="22796"/>
    <cellStyle name="Comma 2 2 2 2 6 2 4 2" xfId="50364"/>
    <cellStyle name="Comma 2 2 2 2 6 2 5" xfId="31768"/>
    <cellStyle name="Comma 2 2 2 2 6 3" xfId="7436"/>
    <cellStyle name="Comma 2 2 2 2 6 3 2" xfId="16412"/>
    <cellStyle name="Comma 2 2 2 2 6 3 2 2" xfId="43980"/>
    <cellStyle name="Comma 2 2 2 2 6 3 3" xfId="26036"/>
    <cellStyle name="Comma 2 2 2 2 6 3 3 2" xfId="53604"/>
    <cellStyle name="Comma 2 2 2 2 6 3 4" xfId="35008"/>
    <cellStyle name="Comma 2 2 2 2 6 4" xfId="6140"/>
    <cellStyle name="Comma 2 2 2 2 6 4 2" xfId="15116"/>
    <cellStyle name="Comma 2 2 2 2 6 4 2 2" xfId="42684"/>
    <cellStyle name="Comma 2 2 2 2 6 4 3" xfId="24740"/>
    <cellStyle name="Comma 2 2 2 2 6 4 3 2" xfId="52308"/>
    <cellStyle name="Comma 2 2 2 2 6 4 4" xfId="33712"/>
    <cellStyle name="Comma 2 2 2 2 6 5" xfId="11228"/>
    <cellStyle name="Comma 2 2 2 2 6 5 2" xfId="38796"/>
    <cellStyle name="Comma 2 2 2 2 6 6" xfId="20852"/>
    <cellStyle name="Comma 2 2 2 2 6 6 2" xfId="48420"/>
    <cellStyle name="Comma 2 2 2 2 6 7" xfId="29824"/>
    <cellStyle name="Comma 2 2 2 2 7" xfId="3544"/>
    <cellStyle name="Comma 2 2 2 2 7 2" xfId="8732"/>
    <cellStyle name="Comma 2 2 2 2 7 2 2" xfId="17708"/>
    <cellStyle name="Comma 2 2 2 2 7 2 2 2" xfId="45276"/>
    <cellStyle name="Comma 2 2 2 2 7 2 3" xfId="27332"/>
    <cellStyle name="Comma 2 2 2 2 7 2 3 2" xfId="54900"/>
    <cellStyle name="Comma 2 2 2 2 7 2 4" xfId="36304"/>
    <cellStyle name="Comma 2 2 2 2 7 3" xfId="5492"/>
    <cellStyle name="Comma 2 2 2 2 7 3 2" xfId="14468"/>
    <cellStyle name="Comma 2 2 2 2 7 3 2 2" xfId="42036"/>
    <cellStyle name="Comma 2 2 2 2 7 3 3" xfId="24092"/>
    <cellStyle name="Comma 2 2 2 2 7 3 3 2" xfId="51660"/>
    <cellStyle name="Comma 2 2 2 2 7 3 4" xfId="33064"/>
    <cellStyle name="Comma 2 2 2 2 7 4" xfId="12524"/>
    <cellStyle name="Comma 2 2 2 2 7 4 2" xfId="40092"/>
    <cellStyle name="Comma 2 2 2 2 7 5" xfId="22148"/>
    <cellStyle name="Comma 2 2 2 2 7 5 2" xfId="49716"/>
    <cellStyle name="Comma 2 2 2 2 7 6" xfId="31120"/>
    <cellStyle name="Comma 2 2 2 2 8" xfId="2896"/>
    <cellStyle name="Comma 2 2 2 2 8 2" xfId="8084"/>
    <cellStyle name="Comma 2 2 2 2 8 2 2" xfId="17060"/>
    <cellStyle name="Comma 2 2 2 2 8 2 2 2" xfId="44628"/>
    <cellStyle name="Comma 2 2 2 2 8 2 3" xfId="26684"/>
    <cellStyle name="Comma 2 2 2 2 8 2 3 2" xfId="54252"/>
    <cellStyle name="Comma 2 2 2 2 8 2 4" xfId="35656"/>
    <cellStyle name="Comma 2 2 2 2 8 3" xfId="11876"/>
    <cellStyle name="Comma 2 2 2 2 8 3 2" xfId="39444"/>
    <cellStyle name="Comma 2 2 2 2 8 4" xfId="21500"/>
    <cellStyle name="Comma 2 2 2 2 8 4 2" xfId="49068"/>
    <cellStyle name="Comma 2 2 2 2 8 5" xfId="30472"/>
    <cellStyle name="Comma 2 2 2 2 9" xfId="6788"/>
    <cellStyle name="Comma 2 2 2 2 9 2" xfId="15764"/>
    <cellStyle name="Comma 2 2 2 2 9 2 2" xfId="43332"/>
    <cellStyle name="Comma 2 2 2 2 9 3" xfId="25388"/>
    <cellStyle name="Comma 2 2 2 2 9 3 2" xfId="52956"/>
    <cellStyle name="Comma 2 2 2 2 9 4" xfId="34360"/>
    <cellStyle name="Comma 2 2 2 3" xfId="1352"/>
    <cellStyle name="Comma 2 2 2 3 10" xfId="1572"/>
    <cellStyle name="Comma 2 2 2 3 10 2" xfId="10556"/>
    <cellStyle name="Comma 2 2 2 3 10 2 2" xfId="38124"/>
    <cellStyle name="Comma 2 2 2 3 10 3" xfId="20180"/>
    <cellStyle name="Comma 2 2 2 3 10 3 2" xfId="47748"/>
    <cellStyle name="Comma 2 2 2 3 10 4" xfId="29152"/>
    <cellStyle name="Comma 2 2 2 3 11" xfId="10072"/>
    <cellStyle name="Comma 2 2 2 3 11 2" xfId="19044"/>
    <cellStyle name="Comma 2 2 2 3 11 2 2" xfId="46612"/>
    <cellStyle name="Comma 2 2 2 3 11 3" xfId="28668"/>
    <cellStyle name="Comma 2 2 2 3 11 3 2" xfId="56236"/>
    <cellStyle name="Comma 2 2 2 3 11 4" xfId="37640"/>
    <cellStyle name="Comma 2 2 2 3 12" xfId="10344"/>
    <cellStyle name="Comma 2 2 2 3 12 2" xfId="19968"/>
    <cellStyle name="Comma 2 2 2 3 12 2 2" xfId="47536"/>
    <cellStyle name="Comma 2 2 2 3 12 3" xfId="37912"/>
    <cellStyle name="Comma 2 2 2 3 13" xfId="19252"/>
    <cellStyle name="Comma 2 2 2 3 13 2" xfId="46820"/>
    <cellStyle name="Comma 2 2 2 3 14" xfId="28940"/>
    <cellStyle name="Comma 2 2 2 3 2" xfId="1460"/>
    <cellStyle name="Comma 2 2 2 3 2 10" xfId="10448"/>
    <cellStyle name="Comma 2 2 2 3 2 10 2" xfId="20072"/>
    <cellStyle name="Comma 2 2 2 3 2 10 2 2" xfId="47640"/>
    <cellStyle name="Comma 2 2 2 3 2 10 3" xfId="38016"/>
    <cellStyle name="Comma 2 2 2 3 2 11" xfId="19528"/>
    <cellStyle name="Comma 2 2 2 3 2 11 2" xfId="47096"/>
    <cellStyle name="Comma 2 2 2 3 2 12" xfId="29044"/>
    <cellStyle name="Comma 2 2 2 3 2 2" xfId="2120"/>
    <cellStyle name="Comma 2 2 2 3 2 2 2" xfId="2768"/>
    <cellStyle name="Comma 2 2 2 3 2 2 2 2" xfId="4716"/>
    <cellStyle name="Comma 2 2 2 3 2 2 2 2 2" xfId="9904"/>
    <cellStyle name="Comma 2 2 2 3 2 2 2 2 2 2" xfId="18876"/>
    <cellStyle name="Comma 2 2 2 3 2 2 2 2 2 2 2" xfId="46444"/>
    <cellStyle name="Comma 2 2 2 3 2 2 2 2 2 3" xfId="28500"/>
    <cellStyle name="Comma 2 2 2 3 2 2 2 2 2 3 2" xfId="56068"/>
    <cellStyle name="Comma 2 2 2 3 2 2 2 2 2 4" xfId="37472"/>
    <cellStyle name="Comma 2 2 2 3 2 2 2 2 3" xfId="13692"/>
    <cellStyle name="Comma 2 2 2 3 2 2 2 2 3 2" xfId="41260"/>
    <cellStyle name="Comma 2 2 2 3 2 2 2 2 4" xfId="23316"/>
    <cellStyle name="Comma 2 2 2 3 2 2 2 2 4 2" xfId="50884"/>
    <cellStyle name="Comma 2 2 2 3 2 2 2 2 5" xfId="32288"/>
    <cellStyle name="Comma 2 2 2 3 2 2 2 3" xfId="7956"/>
    <cellStyle name="Comma 2 2 2 3 2 2 2 3 2" xfId="16932"/>
    <cellStyle name="Comma 2 2 2 3 2 2 2 3 2 2" xfId="44500"/>
    <cellStyle name="Comma 2 2 2 3 2 2 2 3 3" xfId="26556"/>
    <cellStyle name="Comma 2 2 2 3 2 2 2 3 3 2" xfId="54124"/>
    <cellStyle name="Comma 2 2 2 3 2 2 2 3 4" xfId="35528"/>
    <cellStyle name="Comma 2 2 2 3 2 2 2 4" xfId="6660"/>
    <cellStyle name="Comma 2 2 2 3 2 2 2 4 2" xfId="15636"/>
    <cellStyle name="Comma 2 2 2 3 2 2 2 4 2 2" xfId="43204"/>
    <cellStyle name="Comma 2 2 2 3 2 2 2 4 3" xfId="25260"/>
    <cellStyle name="Comma 2 2 2 3 2 2 2 4 3 2" xfId="52828"/>
    <cellStyle name="Comma 2 2 2 3 2 2 2 4 4" xfId="34232"/>
    <cellStyle name="Comma 2 2 2 3 2 2 2 5" xfId="11748"/>
    <cellStyle name="Comma 2 2 2 3 2 2 2 5 2" xfId="39316"/>
    <cellStyle name="Comma 2 2 2 3 2 2 2 6" xfId="21372"/>
    <cellStyle name="Comma 2 2 2 3 2 2 2 6 2" xfId="48940"/>
    <cellStyle name="Comma 2 2 2 3 2 2 2 7" xfId="30344"/>
    <cellStyle name="Comma 2 2 2 3 2 2 3" xfId="4068"/>
    <cellStyle name="Comma 2 2 2 3 2 2 3 2" xfId="9256"/>
    <cellStyle name="Comma 2 2 2 3 2 2 3 2 2" xfId="18228"/>
    <cellStyle name="Comma 2 2 2 3 2 2 3 2 2 2" xfId="45796"/>
    <cellStyle name="Comma 2 2 2 3 2 2 3 2 3" xfId="27852"/>
    <cellStyle name="Comma 2 2 2 3 2 2 3 2 3 2" xfId="55420"/>
    <cellStyle name="Comma 2 2 2 3 2 2 3 2 4" xfId="36824"/>
    <cellStyle name="Comma 2 2 2 3 2 2 3 3" xfId="6012"/>
    <cellStyle name="Comma 2 2 2 3 2 2 3 3 2" xfId="14988"/>
    <cellStyle name="Comma 2 2 2 3 2 2 3 3 2 2" xfId="42556"/>
    <cellStyle name="Comma 2 2 2 3 2 2 3 3 3" xfId="24612"/>
    <cellStyle name="Comma 2 2 2 3 2 2 3 3 3 2" xfId="52180"/>
    <cellStyle name="Comma 2 2 2 3 2 2 3 3 4" xfId="33584"/>
    <cellStyle name="Comma 2 2 2 3 2 2 3 4" xfId="13044"/>
    <cellStyle name="Comma 2 2 2 3 2 2 3 4 2" xfId="40612"/>
    <cellStyle name="Comma 2 2 2 3 2 2 3 5" xfId="22668"/>
    <cellStyle name="Comma 2 2 2 3 2 2 3 5 2" xfId="50236"/>
    <cellStyle name="Comma 2 2 2 3 2 2 3 6" xfId="31640"/>
    <cellStyle name="Comma 2 2 2 3 2 2 4" xfId="3416"/>
    <cellStyle name="Comma 2 2 2 3 2 2 4 2" xfId="8604"/>
    <cellStyle name="Comma 2 2 2 3 2 2 4 2 2" xfId="17580"/>
    <cellStyle name="Comma 2 2 2 3 2 2 4 2 2 2" xfId="45148"/>
    <cellStyle name="Comma 2 2 2 3 2 2 4 2 3" xfId="27204"/>
    <cellStyle name="Comma 2 2 2 3 2 2 4 2 3 2" xfId="54772"/>
    <cellStyle name="Comma 2 2 2 3 2 2 4 2 4" xfId="36176"/>
    <cellStyle name="Comma 2 2 2 3 2 2 4 3" xfId="12396"/>
    <cellStyle name="Comma 2 2 2 3 2 2 4 3 2" xfId="39964"/>
    <cellStyle name="Comma 2 2 2 3 2 2 4 4" xfId="22020"/>
    <cellStyle name="Comma 2 2 2 3 2 2 4 4 2" xfId="49588"/>
    <cellStyle name="Comma 2 2 2 3 2 2 4 5" xfId="30992"/>
    <cellStyle name="Comma 2 2 2 3 2 2 5" xfId="7308"/>
    <cellStyle name="Comma 2 2 2 3 2 2 5 2" xfId="16284"/>
    <cellStyle name="Comma 2 2 2 3 2 2 5 2 2" xfId="43852"/>
    <cellStyle name="Comma 2 2 2 3 2 2 5 3" xfId="25908"/>
    <cellStyle name="Comma 2 2 2 3 2 2 5 3 2" xfId="53476"/>
    <cellStyle name="Comma 2 2 2 3 2 2 5 4" xfId="34880"/>
    <cellStyle name="Comma 2 2 2 3 2 2 6" xfId="5364"/>
    <cellStyle name="Comma 2 2 2 3 2 2 6 2" xfId="14340"/>
    <cellStyle name="Comma 2 2 2 3 2 2 6 2 2" xfId="41908"/>
    <cellStyle name="Comma 2 2 2 3 2 2 6 3" xfId="23964"/>
    <cellStyle name="Comma 2 2 2 3 2 2 6 3 2" xfId="51532"/>
    <cellStyle name="Comma 2 2 2 3 2 2 6 4" xfId="32936"/>
    <cellStyle name="Comma 2 2 2 3 2 2 7" xfId="11100"/>
    <cellStyle name="Comma 2 2 2 3 2 2 7 2" xfId="20724"/>
    <cellStyle name="Comma 2 2 2 3 2 2 7 2 2" xfId="48292"/>
    <cellStyle name="Comma 2 2 2 3 2 2 7 3" xfId="38668"/>
    <cellStyle name="Comma 2 2 2 3 2 2 8" xfId="19800"/>
    <cellStyle name="Comma 2 2 2 3 2 2 8 2" xfId="47368"/>
    <cellStyle name="Comma 2 2 2 3 2 2 9" xfId="29696"/>
    <cellStyle name="Comma 2 2 2 3 2 3" xfId="2496"/>
    <cellStyle name="Comma 2 2 2 3 2 3 2" xfId="4444"/>
    <cellStyle name="Comma 2 2 2 3 2 3 2 2" xfId="9632"/>
    <cellStyle name="Comma 2 2 2 3 2 3 2 2 2" xfId="18604"/>
    <cellStyle name="Comma 2 2 2 3 2 3 2 2 2 2" xfId="46172"/>
    <cellStyle name="Comma 2 2 2 3 2 3 2 2 3" xfId="28228"/>
    <cellStyle name="Comma 2 2 2 3 2 3 2 2 3 2" xfId="55796"/>
    <cellStyle name="Comma 2 2 2 3 2 3 2 2 4" xfId="37200"/>
    <cellStyle name="Comma 2 2 2 3 2 3 2 3" xfId="13420"/>
    <cellStyle name="Comma 2 2 2 3 2 3 2 3 2" xfId="40988"/>
    <cellStyle name="Comma 2 2 2 3 2 3 2 4" xfId="23044"/>
    <cellStyle name="Comma 2 2 2 3 2 3 2 4 2" xfId="50612"/>
    <cellStyle name="Comma 2 2 2 3 2 3 2 5" xfId="32016"/>
    <cellStyle name="Comma 2 2 2 3 2 3 3" xfId="7684"/>
    <cellStyle name="Comma 2 2 2 3 2 3 3 2" xfId="16660"/>
    <cellStyle name="Comma 2 2 2 3 2 3 3 2 2" xfId="44228"/>
    <cellStyle name="Comma 2 2 2 3 2 3 3 3" xfId="26284"/>
    <cellStyle name="Comma 2 2 2 3 2 3 3 3 2" xfId="53852"/>
    <cellStyle name="Comma 2 2 2 3 2 3 3 4" xfId="35256"/>
    <cellStyle name="Comma 2 2 2 3 2 3 4" xfId="6388"/>
    <cellStyle name="Comma 2 2 2 3 2 3 4 2" xfId="15364"/>
    <cellStyle name="Comma 2 2 2 3 2 3 4 2 2" xfId="42932"/>
    <cellStyle name="Comma 2 2 2 3 2 3 4 3" xfId="24988"/>
    <cellStyle name="Comma 2 2 2 3 2 3 4 3 2" xfId="52556"/>
    <cellStyle name="Comma 2 2 2 3 2 3 4 4" xfId="33960"/>
    <cellStyle name="Comma 2 2 2 3 2 3 5" xfId="11476"/>
    <cellStyle name="Comma 2 2 2 3 2 3 5 2" xfId="39044"/>
    <cellStyle name="Comma 2 2 2 3 2 3 6" xfId="21100"/>
    <cellStyle name="Comma 2 2 2 3 2 3 6 2" xfId="48668"/>
    <cellStyle name="Comma 2 2 2 3 2 3 7" xfId="30072"/>
    <cellStyle name="Comma 2 2 2 3 2 4" xfId="3796"/>
    <cellStyle name="Comma 2 2 2 3 2 4 2" xfId="8984"/>
    <cellStyle name="Comma 2 2 2 3 2 4 2 2" xfId="17956"/>
    <cellStyle name="Comma 2 2 2 3 2 4 2 2 2" xfId="45524"/>
    <cellStyle name="Comma 2 2 2 3 2 4 2 3" xfId="27580"/>
    <cellStyle name="Comma 2 2 2 3 2 4 2 3 2" xfId="55148"/>
    <cellStyle name="Comma 2 2 2 3 2 4 2 4" xfId="36552"/>
    <cellStyle name="Comma 2 2 2 3 2 4 3" xfId="5740"/>
    <cellStyle name="Comma 2 2 2 3 2 4 3 2" xfId="14716"/>
    <cellStyle name="Comma 2 2 2 3 2 4 3 2 2" xfId="42284"/>
    <cellStyle name="Comma 2 2 2 3 2 4 3 3" xfId="24340"/>
    <cellStyle name="Comma 2 2 2 3 2 4 3 3 2" xfId="51908"/>
    <cellStyle name="Comma 2 2 2 3 2 4 3 4" xfId="33312"/>
    <cellStyle name="Comma 2 2 2 3 2 4 4" xfId="12772"/>
    <cellStyle name="Comma 2 2 2 3 2 4 4 2" xfId="40340"/>
    <cellStyle name="Comma 2 2 2 3 2 4 5" xfId="22396"/>
    <cellStyle name="Comma 2 2 2 3 2 4 5 2" xfId="49964"/>
    <cellStyle name="Comma 2 2 2 3 2 4 6" xfId="31368"/>
    <cellStyle name="Comma 2 2 2 3 2 5" xfId="3144"/>
    <cellStyle name="Comma 2 2 2 3 2 5 2" xfId="8332"/>
    <cellStyle name="Comma 2 2 2 3 2 5 2 2" xfId="17308"/>
    <cellStyle name="Comma 2 2 2 3 2 5 2 2 2" xfId="44876"/>
    <cellStyle name="Comma 2 2 2 3 2 5 2 3" xfId="26932"/>
    <cellStyle name="Comma 2 2 2 3 2 5 2 3 2" xfId="54500"/>
    <cellStyle name="Comma 2 2 2 3 2 5 2 4" xfId="35904"/>
    <cellStyle name="Comma 2 2 2 3 2 5 3" xfId="12124"/>
    <cellStyle name="Comma 2 2 2 3 2 5 3 2" xfId="39692"/>
    <cellStyle name="Comma 2 2 2 3 2 5 4" xfId="21748"/>
    <cellStyle name="Comma 2 2 2 3 2 5 4 2" xfId="49316"/>
    <cellStyle name="Comma 2 2 2 3 2 5 5" xfId="30720"/>
    <cellStyle name="Comma 2 2 2 3 2 6" xfId="7036"/>
    <cellStyle name="Comma 2 2 2 3 2 6 2" xfId="16012"/>
    <cellStyle name="Comma 2 2 2 3 2 6 2 2" xfId="43580"/>
    <cellStyle name="Comma 2 2 2 3 2 6 3" xfId="25636"/>
    <cellStyle name="Comma 2 2 2 3 2 6 3 2" xfId="53204"/>
    <cellStyle name="Comma 2 2 2 3 2 6 4" xfId="34608"/>
    <cellStyle name="Comma 2 2 2 3 2 7" xfId="5092"/>
    <cellStyle name="Comma 2 2 2 3 2 7 2" xfId="14068"/>
    <cellStyle name="Comma 2 2 2 3 2 7 2 2" xfId="41636"/>
    <cellStyle name="Comma 2 2 2 3 2 7 3" xfId="23692"/>
    <cellStyle name="Comma 2 2 2 3 2 7 3 2" xfId="51260"/>
    <cellStyle name="Comma 2 2 2 3 2 7 4" xfId="32664"/>
    <cellStyle name="Comma 2 2 2 3 2 8" xfId="1848"/>
    <cellStyle name="Comma 2 2 2 3 2 8 2" xfId="10828"/>
    <cellStyle name="Comma 2 2 2 3 2 8 2 2" xfId="38396"/>
    <cellStyle name="Comma 2 2 2 3 2 8 3" xfId="20452"/>
    <cellStyle name="Comma 2 2 2 3 2 8 3 2" xfId="48020"/>
    <cellStyle name="Comma 2 2 2 3 2 8 4" xfId="29424"/>
    <cellStyle name="Comma 2 2 2 3 2 9" xfId="10176"/>
    <cellStyle name="Comma 2 2 2 3 2 9 2" xfId="19148"/>
    <cellStyle name="Comma 2 2 2 3 2 9 2 2" xfId="46716"/>
    <cellStyle name="Comma 2 2 2 3 2 9 3" xfId="28772"/>
    <cellStyle name="Comma 2 2 2 3 2 9 3 2" xfId="56340"/>
    <cellStyle name="Comma 2 2 2 3 2 9 4" xfId="37744"/>
    <cellStyle name="Comma 2 2 2 3 3" xfId="1744"/>
    <cellStyle name="Comma 2 2 2 3 3 2" xfId="2392"/>
    <cellStyle name="Comma 2 2 2 3 3 2 2" xfId="4340"/>
    <cellStyle name="Comma 2 2 2 3 3 2 2 2" xfId="9528"/>
    <cellStyle name="Comma 2 2 2 3 3 2 2 2 2" xfId="18500"/>
    <cellStyle name="Comma 2 2 2 3 3 2 2 2 2 2" xfId="46068"/>
    <cellStyle name="Comma 2 2 2 3 3 2 2 2 3" xfId="28124"/>
    <cellStyle name="Comma 2 2 2 3 3 2 2 2 3 2" xfId="55692"/>
    <cellStyle name="Comma 2 2 2 3 3 2 2 2 4" xfId="37096"/>
    <cellStyle name="Comma 2 2 2 3 3 2 2 3" xfId="13316"/>
    <cellStyle name="Comma 2 2 2 3 3 2 2 3 2" xfId="40884"/>
    <cellStyle name="Comma 2 2 2 3 3 2 2 4" xfId="22940"/>
    <cellStyle name="Comma 2 2 2 3 3 2 2 4 2" xfId="50508"/>
    <cellStyle name="Comma 2 2 2 3 3 2 2 5" xfId="31912"/>
    <cellStyle name="Comma 2 2 2 3 3 2 3" xfId="7580"/>
    <cellStyle name="Comma 2 2 2 3 3 2 3 2" xfId="16556"/>
    <cellStyle name="Comma 2 2 2 3 3 2 3 2 2" xfId="44124"/>
    <cellStyle name="Comma 2 2 2 3 3 2 3 3" xfId="26180"/>
    <cellStyle name="Comma 2 2 2 3 3 2 3 3 2" xfId="53748"/>
    <cellStyle name="Comma 2 2 2 3 3 2 3 4" xfId="35152"/>
    <cellStyle name="Comma 2 2 2 3 3 2 4" xfId="6284"/>
    <cellStyle name="Comma 2 2 2 3 3 2 4 2" xfId="15260"/>
    <cellStyle name="Comma 2 2 2 3 3 2 4 2 2" xfId="42828"/>
    <cellStyle name="Comma 2 2 2 3 3 2 4 3" xfId="24884"/>
    <cellStyle name="Comma 2 2 2 3 3 2 4 3 2" xfId="52452"/>
    <cellStyle name="Comma 2 2 2 3 3 2 4 4" xfId="33856"/>
    <cellStyle name="Comma 2 2 2 3 3 2 5" xfId="11372"/>
    <cellStyle name="Comma 2 2 2 3 3 2 5 2" xfId="38940"/>
    <cellStyle name="Comma 2 2 2 3 3 2 6" xfId="20996"/>
    <cellStyle name="Comma 2 2 2 3 3 2 6 2" xfId="48564"/>
    <cellStyle name="Comma 2 2 2 3 3 2 7" xfId="29968"/>
    <cellStyle name="Comma 2 2 2 3 3 3" xfId="3692"/>
    <cellStyle name="Comma 2 2 2 3 3 3 2" xfId="8880"/>
    <cellStyle name="Comma 2 2 2 3 3 3 2 2" xfId="17852"/>
    <cellStyle name="Comma 2 2 2 3 3 3 2 2 2" xfId="45420"/>
    <cellStyle name="Comma 2 2 2 3 3 3 2 3" xfId="27476"/>
    <cellStyle name="Comma 2 2 2 3 3 3 2 3 2" xfId="55044"/>
    <cellStyle name="Comma 2 2 2 3 3 3 2 4" xfId="36448"/>
    <cellStyle name="Comma 2 2 2 3 3 3 3" xfId="5636"/>
    <cellStyle name="Comma 2 2 2 3 3 3 3 2" xfId="14612"/>
    <cellStyle name="Comma 2 2 2 3 3 3 3 2 2" xfId="42180"/>
    <cellStyle name="Comma 2 2 2 3 3 3 3 3" xfId="24236"/>
    <cellStyle name="Comma 2 2 2 3 3 3 3 3 2" xfId="51804"/>
    <cellStyle name="Comma 2 2 2 3 3 3 3 4" xfId="33208"/>
    <cellStyle name="Comma 2 2 2 3 3 3 4" xfId="12668"/>
    <cellStyle name="Comma 2 2 2 3 3 3 4 2" xfId="40236"/>
    <cellStyle name="Comma 2 2 2 3 3 3 5" xfId="22292"/>
    <cellStyle name="Comma 2 2 2 3 3 3 5 2" xfId="49860"/>
    <cellStyle name="Comma 2 2 2 3 3 3 6" xfId="31264"/>
    <cellStyle name="Comma 2 2 2 3 3 4" xfId="3040"/>
    <cellStyle name="Comma 2 2 2 3 3 4 2" xfId="8228"/>
    <cellStyle name="Comma 2 2 2 3 3 4 2 2" xfId="17204"/>
    <cellStyle name="Comma 2 2 2 3 3 4 2 2 2" xfId="44772"/>
    <cellStyle name="Comma 2 2 2 3 3 4 2 3" xfId="26828"/>
    <cellStyle name="Comma 2 2 2 3 3 4 2 3 2" xfId="54396"/>
    <cellStyle name="Comma 2 2 2 3 3 4 2 4" xfId="35800"/>
    <cellStyle name="Comma 2 2 2 3 3 4 3" xfId="12020"/>
    <cellStyle name="Comma 2 2 2 3 3 4 3 2" xfId="39588"/>
    <cellStyle name="Comma 2 2 2 3 3 4 4" xfId="21644"/>
    <cellStyle name="Comma 2 2 2 3 3 4 4 2" xfId="49212"/>
    <cellStyle name="Comma 2 2 2 3 3 4 5" xfId="30616"/>
    <cellStyle name="Comma 2 2 2 3 3 5" xfId="6932"/>
    <cellStyle name="Comma 2 2 2 3 3 5 2" xfId="15908"/>
    <cellStyle name="Comma 2 2 2 3 3 5 2 2" xfId="43476"/>
    <cellStyle name="Comma 2 2 2 3 3 5 3" xfId="25532"/>
    <cellStyle name="Comma 2 2 2 3 3 5 3 2" xfId="53100"/>
    <cellStyle name="Comma 2 2 2 3 3 5 4" xfId="34504"/>
    <cellStyle name="Comma 2 2 2 3 3 6" xfId="4988"/>
    <cellStyle name="Comma 2 2 2 3 3 6 2" xfId="13964"/>
    <cellStyle name="Comma 2 2 2 3 3 6 2 2" xfId="41532"/>
    <cellStyle name="Comma 2 2 2 3 3 6 3" xfId="23588"/>
    <cellStyle name="Comma 2 2 2 3 3 6 3 2" xfId="51156"/>
    <cellStyle name="Comma 2 2 2 3 3 6 4" xfId="32560"/>
    <cellStyle name="Comma 2 2 2 3 3 7" xfId="10724"/>
    <cellStyle name="Comma 2 2 2 3 3 7 2" xfId="20348"/>
    <cellStyle name="Comma 2 2 2 3 3 7 2 2" xfId="47916"/>
    <cellStyle name="Comma 2 2 2 3 3 7 3" xfId="38292"/>
    <cellStyle name="Comma 2 2 2 3 3 8" xfId="19424"/>
    <cellStyle name="Comma 2 2 2 3 3 8 2" xfId="46992"/>
    <cellStyle name="Comma 2 2 2 3 3 9" xfId="29320"/>
    <cellStyle name="Comma 2 2 2 3 4" xfId="2016"/>
    <cellStyle name="Comma 2 2 2 3 4 2" xfId="2664"/>
    <cellStyle name="Comma 2 2 2 3 4 2 2" xfId="4612"/>
    <cellStyle name="Comma 2 2 2 3 4 2 2 2" xfId="9800"/>
    <cellStyle name="Comma 2 2 2 3 4 2 2 2 2" xfId="18772"/>
    <cellStyle name="Comma 2 2 2 3 4 2 2 2 2 2" xfId="46340"/>
    <cellStyle name="Comma 2 2 2 3 4 2 2 2 3" xfId="28396"/>
    <cellStyle name="Comma 2 2 2 3 4 2 2 2 3 2" xfId="55964"/>
    <cellStyle name="Comma 2 2 2 3 4 2 2 2 4" xfId="37368"/>
    <cellStyle name="Comma 2 2 2 3 4 2 2 3" xfId="13588"/>
    <cellStyle name="Comma 2 2 2 3 4 2 2 3 2" xfId="41156"/>
    <cellStyle name="Comma 2 2 2 3 4 2 2 4" xfId="23212"/>
    <cellStyle name="Comma 2 2 2 3 4 2 2 4 2" xfId="50780"/>
    <cellStyle name="Comma 2 2 2 3 4 2 2 5" xfId="32184"/>
    <cellStyle name="Comma 2 2 2 3 4 2 3" xfId="7852"/>
    <cellStyle name="Comma 2 2 2 3 4 2 3 2" xfId="16828"/>
    <cellStyle name="Comma 2 2 2 3 4 2 3 2 2" xfId="44396"/>
    <cellStyle name="Comma 2 2 2 3 4 2 3 3" xfId="26452"/>
    <cellStyle name="Comma 2 2 2 3 4 2 3 3 2" xfId="54020"/>
    <cellStyle name="Comma 2 2 2 3 4 2 3 4" xfId="35424"/>
    <cellStyle name="Comma 2 2 2 3 4 2 4" xfId="6556"/>
    <cellStyle name="Comma 2 2 2 3 4 2 4 2" xfId="15532"/>
    <cellStyle name="Comma 2 2 2 3 4 2 4 2 2" xfId="43100"/>
    <cellStyle name="Comma 2 2 2 3 4 2 4 3" xfId="25156"/>
    <cellStyle name="Comma 2 2 2 3 4 2 4 3 2" xfId="52724"/>
    <cellStyle name="Comma 2 2 2 3 4 2 4 4" xfId="34128"/>
    <cellStyle name="Comma 2 2 2 3 4 2 5" xfId="11644"/>
    <cellStyle name="Comma 2 2 2 3 4 2 5 2" xfId="39212"/>
    <cellStyle name="Comma 2 2 2 3 4 2 6" xfId="21268"/>
    <cellStyle name="Comma 2 2 2 3 4 2 6 2" xfId="48836"/>
    <cellStyle name="Comma 2 2 2 3 4 2 7" xfId="30240"/>
    <cellStyle name="Comma 2 2 2 3 4 3" xfId="3964"/>
    <cellStyle name="Comma 2 2 2 3 4 3 2" xfId="9152"/>
    <cellStyle name="Comma 2 2 2 3 4 3 2 2" xfId="18124"/>
    <cellStyle name="Comma 2 2 2 3 4 3 2 2 2" xfId="45692"/>
    <cellStyle name="Comma 2 2 2 3 4 3 2 3" xfId="27748"/>
    <cellStyle name="Comma 2 2 2 3 4 3 2 3 2" xfId="55316"/>
    <cellStyle name="Comma 2 2 2 3 4 3 2 4" xfId="36720"/>
    <cellStyle name="Comma 2 2 2 3 4 3 3" xfId="5908"/>
    <cellStyle name="Comma 2 2 2 3 4 3 3 2" xfId="14884"/>
    <cellStyle name="Comma 2 2 2 3 4 3 3 2 2" xfId="42452"/>
    <cellStyle name="Comma 2 2 2 3 4 3 3 3" xfId="24508"/>
    <cellStyle name="Comma 2 2 2 3 4 3 3 3 2" xfId="52076"/>
    <cellStyle name="Comma 2 2 2 3 4 3 3 4" xfId="33480"/>
    <cellStyle name="Comma 2 2 2 3 4 3 4" xfId="12940"/>
    <cellStyle name="Comma 2 2 2 3 4 3 4 2" xfId="40508"/>
    <cellStyle name="Comma 2 2 2 3 4 3 5" xfId="22564"/>
    <cellStyle name="Comma 2 2 2 3 4 3 5 2" xfId="50132"/>
    <cellStyle name="Comma 2 2 2 3 4 3 6" xfId="31536"/>
    <cellStyle name="Comma 2 2 2 3 4 4" xfId="3312"/>
    <cellStyle name="Comma 2 2 2 3 4 4 2" xfId="8500"/>
    <cellStyle name="Comma 2 2 2 3 4 4 2 2" xfId="17476"/>
    <cellStyle name="Comma 2 2 2 3 4 4 2 2 2" xfId="45044"/>
    <cellStyle name="Comma 2 2 2 3 4 4 2 3" xfId="27100"/>
    <cellStyle name="Comma 2 2 2 3 4 4 2 3 2" xfId="54668"/>
    <cellStyle name="Comma 2 2 2 3 4 4 2 4" xfId="36072"/>
    <cellStyle name="Comma 2 2 2 3 4 4 3" xfId="12292"/>
    <cellStyle name="Comma 2 2 2 3 4 4 3 2" xfId="39860"/>
    <cellStyle name="Comma 2 2 2 3 4 4 4" xfId="21916"/>
    <cellStyle name="Comma 2 2 2 3 4 4 4 2" xfId="49484"/>
    <cellStyle name="Comma 2 2 2 3 4 4 5" xfId="30888"/>
    <cellStyle name="Comma 2 2 2 3 4 5" xfId="7204"/>
    <cellStyle name="Comma 2 2 2 3 4 5 2" xfId="16180"/>
    <cellStyle name="Comma 2 2 2 3 4 5 2 2" xfId="43748"/>
    <cellStyle name="Comma 2 2 2 3 4 5 3" xfId="25804"/>
    <cellStyle name="Comma 2 2 2 3 4 5 3 2" xfId="53372"/>
    <cellStyle name="Comma 2 2 2 3 4 5 4" xfId="34776"/>
    <cellStyle name="Comma 2 2 2 3 4 6" xfId="5260"/>
    <cellStyle name="Comma 2 2 2 3 4 6 2" xfId="14236"/>
    <cellStyle name="Comma 2 2 2 3 4 6 2 2" xfId="41804"/>
    <cellStyle name="Comma 2 2 2 3 4 6 3" xfId="23860"/>
    <cellStyle name="Comma 2 2 2 3 4 6 3 2" xfId="51428"/>
    <cellStyle name="Comma 2 2 2 3 4 6 4" xfId="32832"/>
    <cellStyle name="Comma 2 2 2 3 4 7" xfId="10996"/>
    <cellStyle name="Comma 2 2 2 3 4 7 2" xfId="20620"/>
    <cellStyle name="Comma 2 2 2 3 4 7 2 2" xfId="48188"/>
    <cellStyle name="Comma 2 2 2 3 4 7 3" xfId="38564"/>
    <cellStyle name="Comma 2 2 2 3 4 8" xfId="19696"/>
    <cellStyle name="Comma 2 2 2 3 4 8 2" xfId="47264"/>
    <cellStyle name="Comma 2 2 2 3 4 9" xfId="29592"/>
    <cellStyle name="Comma 2 2 2 3 5" xfId="2224"/>
    <cellStyle name="Comma 2 2 2 3 5 2" xfId="4172"/>
    <cellStyle name="Comma 2 2 2 3 5 2 2" xfId="9360"/>
    <cellStyle name="Comma 2 2 2 3 5 2 2 2" xfId="18332"/>
    <cellStyle name="Comma 2 2 2 3 5 2 2 2 2" xfId="45900"/>
    <cellStyle name="Comma 2 2 2 3 5 2 2 3" xfId="27956"/>
    <cellStyle name="Comma 2 2 2 3 5 2 2 3 2" xfId="55524"/>
    <cellStyle name="Comma 2 2 2 3 5 2 2 4" xfId="36928"/>
    <cellStyle name="Comma 2 2 2 3 5 2 3" xfId="13148"/>
    <cellStyle name="Comma 2 2 2 3 5 2 3 2" xfId="40716"/>
    <cellStyle name="Comma 2 2 2 3 5 2 4" xfId="22772"/>
    <cellStyle name="Comma 2 2 2 3 5 2 4 2" xfId="50340"/>
    <cellStyle name="Comma 2 2 2 3 5 2 5" xfId="31744"/>
    <cellStyle name="Comma 2 2 2 3 5 3" xfId="7412"/>
    <cellStyle name="Comma 2 2 2 3 5 3 2" xfId="16388"/>
    <cellStyle name="Comma 2 2 2 3 5 3 2 2" xfId="43956"/>
    <cellStyle name="Comma 2 2 2 3 5 3 3" xfId="26012"/>
    <cellStyle name="Comma 2 2 2 3 5 3 3 2" xfId="53580"/>
    <cellStyle name="Comma 2 2 2 3 5 3 4" xfId="34984"/>
    <cellStyle name="Comma 2 2 2 3 5 4" xfId="6116"/>
    <cellStyle name="Comma 2 2 2 3 5 4 2" xfId="15092"/>
    <cellStyle name="Comma 2 2 2 3 5 4 2 2" xfId="42660"/>
    <cellStyle name="Comma 2 2 2 3 5 4 3" xfId="24716"/>
    <cellStyle name="Comma 2 2 2 3 5 4 3 2" xfId="52284"/>
    <cellStyle name="Comma 2 2 2 3 5 4 4" xfId="33688"/>
    <cellStyle name="Comma 2 2 2 3 5 5" xfId="11204"/>
    <cellStyle name="Comma 2 2 2 3 5 5 2" xfId="38772"/>
    <cellStyle name="Comma 2 2 2 3 5 6" xfId="20828"/>
    <cellStyle name="Comma 2 2 2 3 5 6 2" xfId="48396"/>
    <cellStyle name="Comma 2 2 2 3 5 7" xfId="29800"/>
    <cellStyle name="Comma 2 2 2 3 6" xfId="3520"/>
    <cellStyle name="Comma 2 2 2 3 6 2" xfId="8708"/>
    <cellStyle name="Comma 2 2 2 3 6 2 2" xfId="17684"/>
    <cellStyle name="Comma 2 2 2 3 6 2 2 2" xfId="45252"/>
    <cellStyle name="Comma 2 2 2 3 6 2 3" xfId="27308"/>
    <cellStyle name="Comma 2 2 2 3 6 2 3 2" xfId="54876"/>
    <cellStyle name="Comma 2 2 2 3 6 2 4" xfId="36280"/>
    <cellStyle name="Comma 2 2 2 3 6 3" xfId="5468"/>
    <cellStyle name="Comma 2 2 2 3 6 3 2" xfId="14444"/>
    <cellStyle name="Comma 2 2 2 3 6 3 2 2" xfId="42012"/>
    <cellStyle name="Comma 2 2 2 3 6 3 3" xfId="24068"/>
    <cellStyle name="Comma 2 2 2 3 6 3 3 2" xfId="51636"/>
    <cellStyle name="Comma 2 2 2 3 6 3 4" xfId="33040"/>
    <cellStyle name="Comma 2 2 2 3 6 4" xfId="12500"/>
    <cellStyle name="Comma 2 2 2 3 6 4 2" xfId="40068"/>
    <cellStyle name="Comma 2 2 2 3 6 5" xfId="22124"/>
    <cellStyle name="Comma 2 2 2 3 6 5 2" xfId="49692"/>
    <cellStyle name="Comma 2 2 2 3 6 6" xfId="31096"/>
    <cellStyle name="Comma 2 2 2 3 7" xfId="2872"/>
    <cellStyle name="Comma 2 2 2 3 7 2" xfId="8060"/>
    <cellStyle name="Comma 2 2 2 3 7 2 2" xfId="17036"/>
    <cellStyle name="Comma 2 2 2 3 7 2 2 2" xfId="44604"/>
    <cellStyle name="Comma 2 2 2 3 7 2 3" xfId="26660"/>
    <cellStyle name="Comma 2 2 2 3 7 2 3 2" xfId="54228"/>
    <cellStyle name="Comma 2 2 2 3 7 2 4" xfId="35632"/>
    <cellStyle name="Comma 2 2 2 3 7 3" xfId="11852"/>
    <cellStyle name="Comma 2 2 2 3 7 3 2" xfId="39420"/>
    <cellStyle name="Comma 2 2 2 3 7 4" xfId="21476"/>
    <cellStyle name="Comma 2 2 2 3 7 4 2" xfId="49044"/>
    <cellStyle name="Comma 2 2 2 3 7 5" xfId="30448"/>
    <cellStyle name="Comma 2 2 2 3 8" xfId="6764"/>
    <cellStyle name="Comma 2 2 2 3 8 2" xfId="15740"/>
    <cellStyle name="Comma 2 2 2 3 8 2 2" xfId="43308"/>
    <cellStyle name="Comma 2 2 2 3 8 3" xfId="25364"/>
    <cellStyle name="Comma 2 2 2 3 8 3 2" xfId="52932"/>
    <cellStyle name="Comma 2 2 2 3 8 4" xfId="34336"/>
    <cellStyle name="Comma 2 2 2 3 9" xfId="4820"/>
    <cellStyle name="Comma 2 2 2 3 9 2" xfId="13796"/>
    <cellStyle name="Comma 2 2 2 3 9 2 2" xfId="41364"/>
    <cellStyle name="Comma 2 2 2 3 9 3" xfId="23420"/>
    <cellStyle name="Comma 2 2 2 3 9 3 2" xfId="50988"/>
    <cellStyle name="Comma 2 2 2 3 9 4" xfId="32392"/>
    <cellStyle name="Comma 2 2 2 4" xfId="1305"/>
    <cellStyle name="Comma 2 2 2 4 10" xfId="10304"/>
    <cellStyle name="Comma 2 2 2 4 10 2" xfId="19928"/>
    <cellStyle name="Comma 2 2 2 4 10 2 2" xfId="47496"/>
    <cellStyle name="Comma 2 2 2 4 10 3" xfId="37872"/>
    <cellStyle name="Comma 2 2 2 4 11" xfId="19384"/>
    <cellStyle name="Comma 2 2 2 4 11 2" xfId="46952"/>
    <cellStyle name="Comma 2 2 2 4 12" xfId="28900"/>
    <cellStyle name="Comma 2 2 2 4 2" xfId="1976"/>
    <cellStyle name="Comma 2 2 2 4 2 2" xfId="2624"/>
    <cellStyle name="Comma 2 2 2 4 2 2 2" xfId="4572"/>
    <cellStyle name="Comma 2 2 2 4 2 2 2 2" xfId="9760"/>
    <cellStyle name="Comma 2 2 2 4 2 2 2 2 2" xfId="18732"/>
    <cellStyle name="Comma 2 2 2 4 2 2 2 2 2 2" xfId="46300"/>
    <cellStyle name="Comma 2 2 2 4 2 2 2 2 3" xfId="28356"/>
    <cellStyle name="Comma 2 2 2 4 2 2 2 2 3 2" xfId="55924"/>
    <cellStyle name="Comma 2 2 2 4 2 2 2 2 4" xfId="37328"/>
    <cellStyle name="Comma 2 2 2 4 2 2 2 3" xfId="13548"/>
    <cellStyle name="Comma 2 2 2 4 2 2 2 3 2" xfId="41116"/>
    <cellStyle name="Comma 2 2 2 4 2 2 2 4" xfId="23172"/>
    <cellStyle name="Comma 2 2 2 4 2 2 2 4 2" xfId="50740"/>
    <cellStyle name="Comma 2 2 2 4 2 2 2 5" xfId="32144"/>
    <cellStyle name="Comma 2 2 2 4 2 2 3" xfId="7812"/>
    <cellStyle name="Comma 2 2 2 4 2 2 3 2" xfId="16788"/>
    <cellStyle name="Comma 2 2 2 4 2 2 3 2 2" xfId="44356"/>
    <cellStyle name="Comma 2 2 2 4 2 2 3 3" xfId="26412"/>
    <cellStyle name="Comma 2 2 2 4 2 2 3 3 2" xfId="53980"/>
    <cellStyle name="Comma 2 2 2 4 2 2 3 4" xfId="35384"/>
    <cellStyle name="Comma 2 2 2 4 2 2 4" xfId="6516"/>
    <cellStyle name="Comma 2 2 2 4 2 2 4 2" xfId="15492"/>
    <cellStyle name="Comma 2 2 2 4 2 2 4 2 2" xfId="43060"/>
    <cellStyle name="Comma 2 2 2 4 2 2 4 3" xfId="25116"/>
    <cellStyle name="Comma 2 2 2 4 2 2 4 3 2" xfId="52684"/>
    <cellStyle name="Comma 2 2 2 4 2 2 4 4" xfId="34088"/>
    <cellStyle name="Comma 2 2 2 4 2 2 5" xfId="11604"/>
    <cellStyle name="Comma 2 2 2 4 2 2 5 2" xfId="39172"/>
    <cellStyle name="Comma 2 2 2 4 2 2 6" xfId="21228"/>
    <cellStyle name="Comma 2 2 2 4 2 2 6 2" xfId="48796"/>
    <cellStyle name="Comma 2 2 2 4 2 2 7" xfId="30200"/>
    <cellStyle name="Comma 2 2 2 4 2 3" xfId="3924"/>
    <cellStyle name="Comma 2 2 2 4 2 3 2" xfId="9112"/>
    <cellStyle name="Comma 2 2 2 4 2 3 2 2" xfId="18084"/>
    <cellStyle name="Comma 2 2 2 4 2 3 2 2 2" xfId="45652"/>
    <cellStyle name="Comma 2 2 2 4 2 3 2 3" xfId="27708"/>
    <cellStyle name="Comma 2 2 2 4 2 3 2 3 2" xfId="55276"/>
    <cellStyle name="Comma 2 2 2 4 2 3 2 4" xfId="36680"/>
    <cellStyle name="Comma 2 2 2 4 2 3 3" xfId="5868"/>
    <cellStyle name="Comma 2 2 2 4 2 3 3 2" xfId="14844"/>
    <cellStyle name="Comma 2 2 2 4 2 3 3 2 2" xfId="42412"/>
    <cellStyle name="Comma 2 2 2 4 2 3 3 3" xfId="24468"/>
    <cellStyle name="Comma 2 2 2 4 2 3 3 3 2" xfId="52036"/>
    <cellStyle name="Comma 2 2 2 4 2 3 3 4" xfId="33440"/>
    <cellStyle name="Comma 2 2 2 4 2 3 4" xfId="12900"/>
    <cellStyle name="Comma 2 2 2 4 2 3 4 2" xfId="40468"/>
    <cellStyle name="Comma 2 2 2 4 2 3 5" xfId="22524"/>
    <cellStyle name="Comma 2 2 2 4 2 3 5 2" xfId="50092"/>
    <cellStyle name="Comma 2 2 2 4 2 3 6" xfId="31496"/>
    <cellStyle name="Comma 2 2 2 4 2 4" xfId="3272"/>
    <cellStyle name="Comma 2 2 2 4 2 4 2" xfId="8460"/>
    <cellStyle name="Comma 2 2 2 4 2 4 2 2" xfId="17436"/>
    <cellStyle name="Comma 2 2 2 4 2 4 2 2 2" xfId="45004"/>
    <cellStyle name="Comma 2 2 2 4 2 4 2 3" xfId="27060"/>
    <cellStyle name="Comma 2 2 2 4 2 4 2 3 2" xfId="54628"/>
    <cellStyle name="Comma 2 2 2 4 2 4 2 4" xfId="36032"/>
    <cellStyle name="Comma 2 2 2 4 2 4 3" xfId="12252"/>
    <cellStyle name="Comma 2 2 2 4 2 4 3 2" xfId="39820"/>
    <cellStyle name="Comma 2 2 2 4 2 4 4" xfId="21876"/>
    <cellStyle name="Comma 2 2 2 4 2 4 4 2" xfId="49444"/>
    <cellStyle name="Comma 2 2 2 4 2 4 5" xfId="30848"/>
    <cellStyle name="Comma 2 2 2 4 2 5" xfId="7164"/>
    <cellStyle name="Comma 2 2 2 4 2 5 2" xfId="16140"/>
    <cellStyle name="Comma 2 2 2 4 2 5 2 2" xfId="43708"/>
    <cellStyle name="Comma 2 2 2 4 2 5 3" xfId="25764"/>
    <cellStyle name="Comma 2 2 2 4 2 5 3 2" xfId="53332"/>
    <cellStyle name="Comma 2 2 2 4 2 5 4" xfId="34736"/>
    <cellStyle name="Comma 2 2 2 4 2 6" xfId="5220"/>
    <cellStyle name="Comma 2 2 2 4 2 6 2" xfId="14196"/>
    <cellStyle name="Comma 2 2 2 4 2 6 2 2" xfId="41764"/>
    <cellStyle name="Comma 2 2 2 4 2 6 3" xfId="23820"/>
    <cellStyle name="Comma 2 2 2 4 2 6 3 2" xfId="51388"/>
    <cellStyle name="Comma 2 2 2 4 2 6 4" xfId="32792"/>
    <cellStyle name="Comma 2 2 2 4 2 7" xfId="10956"/>
    <cellStyle name="Comma 2 2 2 4 2 7 2" xfId="20580"/>
    <cellStyle name="Comma 2 2 2 4 2 7 2 2" xfId="48148"/>
    <cellStyle name="Comma 2 2 2 4 2 7 3" xfId="38524"/>
    <cellStyle name="Comma 2 2 2 4 2 8" xfId="19656"/>
    <cellStyle name="Comma 2 2 2 4 2 8 2" xfId="47224"/>
    <cellStyle name="Comma 2 2 2 4 2 9" xfId="29552"/>
    <cellStyle name="Comma 2 2 2 4 3" xfId="2352"/>
    <cellStyle name="Comma 2 2 2 4 3 2" xfId="4300"/>
    <cellStyle name="Comma 2 2 2 4 3 2 2" xfId="9488"/>
    <cellStyle name="Comma 2 2 2 4 3 2 2 2" xfId="18460"/>
    <cellStyle name="Comma 2 2 2 4 3 2 2 2 2" xfId="46028"/>
    <cellStyle name="Comma 2 2 2 4 3 2 2 3" xfId="28084"/>
    <cellStyle name="Comma 2 2 2 4 3 2 2 3 2" xfId="55652"/>
    <cellStyle name="Comma 2 2 2 4 3 2 2 4" xfId="37056"/>
    <cellStyle name="Comma 2 2 2 4 3 2 3" xfId="13276"/>
    <cellStyle name="Comma 2 2 2 4 3 2 3 2" xfId="40844"/>
    <cellStyle name="Comma 2 2 2 4 3 2 4" xfId="22900"/>
    <cellStyle name="Comma 2 2 2 4 3 2 4 2" xfId="50468"/>
    <cellStyle name="Comma 2 2 2 4 3 2 5" xfId="31872"/>
    <cellStyle name="Comma 2 2 2 4 3 3" xfId="7540"/>
    <cellStyle name="Comma 2 2 2 4 3 3 2" xfId="16516"/>
    <cellStyle name="Comma 2 2 2 4 3 3 2 2" xfId="44084"/>
    <cellStyle name="Comma 2 2 2 4 3 3 3" xfId="26140"/>
    <cellStyle name="Comma 2 2 2 4 3 3 3 2" xfId="53708"/>
    <cellStyle name="Comma 2 2 2 4 3 3 4" xfId="35112"/>
    <cellStyle name="Comma 2 2 2 4 3 4" xfId="6244"/>
    <cellStyle name="Comma 2 2 2 4 3 4 2" xfId="15220"/>
    <cellStyle name="Comma 2 2 2 4 3 4 2 2" xfId="42788"/>
    <cellStyle name="Comma 2 2 2 4 3 4 3" xfId="24844"/>
    <cellStyle name="Comma 2 2 2 4 3 4 3 2" xfId="52412"/>
    <cellStyle name="Comma 2 2 2 4 3 4 4" xfId="33816"/>
    <cellStyle name="Comma 2 2 2 4 3 5" xfId="11332"/>
    <cellStyle name="Comma 2 2 2 4 3 5 2" xfId="38900"/>
    <cellStyle name="Comma 2 2 2 4 3 6" xfId="20956"/>
    <cellStyle name="Comma 2 2 2 4 3 6 2" xfId="48524"/>
    <cellStyle name="Comma 2 2 2 4 3 7" xfId="29928"/>
    <cellStyle name="Comma 2 2 2 4 4" xfId="3652"/>
    <cellStyle name="Comma 2 2 2 4 4 2" xfId="8840"/>
    <cellStyle name="Comma 2 2 2 4 4 2 2" xfId="17812"/>
    <cellStyle name="Comma 2 2 2 4 4 2 2 2" xfId="45380"/>
    <cellStyle name="Comma 2 2 2 4 4 2 3" xfId="27436"/>
    <cellStyle name="Comma 2 2 2 4 4 2 3 2" xfId="55004"/>
    <cellStyle name="Comma 2 2 2 4 4 2 4" xfId="36408"/>
    <cellStyle name="Comma 2 2 2 4 4 3" xfId="5596"/>
    <cellStyle name="Comma 2 2 2 4 4 3 2" xfId="14572"/>
    <cellStyle name="Comma 2 2 2 4 4 3 2 2" xfId="42140"/>
    <cellStyle name="Comma 2 2 2 4 4 3 3" xfId="24196"/>
    <cellStyle name="Comma 2 2 2 4 4 3 3 2" xfId="51764"/>
    <cellStyle name="Comma 2 2 2 4 4 3 4" xfId="33168"/>
    <cellStyle name="Comma 2 2 2 4 4 4" xfId="12628"/>
    <cellStyle name="Comma 2 2 2 4 4 4 2" xfId="40196"/>
    <cellStyle name="Comma 2 2 2 4 4 5" xfId="22252"/>
    <cellStyle name="Comma 2 2 2 4 4 5 2" xfId="49820"/>
    <cellStyle name="Comma 2 2 2 4 4 6" xfId="31224"/>
    <cellStyle name="Comma 2 2 2 4 5" xfId="3000"/>
    <cellStyle name="Comma 2 2 2 4 5 2" xfId="8188"/>
    <cellStyle name="Comma 2 2 2 4 5 2 2" xfId="17164"/>
    <cellStyle name="Comma 2 2 2 4 5 2 2 2" xfId="44732"/>
    <cellStyle name="Comma 2 2 2 4 5 2 3" xfId="26788"/>
    <cellStyle name="Comma 2 2 2 4 5 2 3 2" xfId="54356"/>
    <cellStyle name="Comma 2 2 2 4 5 2 4" xfId="35760"/>
    <cellStyle name="Comma 2 2 2 4 5 3" xfId="11980"/>
    <cellStyle name="Comma 2 2 2 4 5 3 2" xfId="39548"/>
    <cellStyle name="Comma 2 2 2 4 5 4" xfId="21604"/>
    <cellStyle name="Comma 2 2 2 4 5 4 2" xfId="49172"/>
    <cellStyle name="Comma 2 2 2 4 5 5" xfId="30576"/>
    <cellStyle name="Comma 2 2 2 4 6" xfId="6892"/>
    <cellStyle name="Comma 2 2 2 4 6 2" xfId="15868"/>
    <cellStyle name="Comma 2 2 2 4 6 2 2" xfId="43436"/>
    <cellStyle name="Comma 2 2 2 4 6 3" xfId="25492"/>
    <cellStyle name="Comma 2 2 2 4 6 3 2" xfId="53060"/>
    <cellStyle name="Comma 2 2 2 4 6 4" xfId="34464"/>
    <cellStyle name="Comma 2 2 2 4 7" xfId="4948"/>
    <cellStyle name="Comma 2 2 2 4 7 2" xfId="13924"/>
    <cellStyle name="Comma 2 2 2 4 7 2 2" xfId="41492"/>
    <cellStyle name="Comma 2 2 2 4 7 3" xfId="23548"/>
    <cellStyle name="Comma 2 2 2 4 7 3 2" xfId="51116"/>
    <cellStyle name="Comma 2 2 2 4 7 4" xfId="32520"/>
    <cellStyle name="Comma 2 2 2 4 8" xfId="1704"/>
    <cellStyle name="Comma 2 2 2 4 8 2" xfId="10684"/>
    <cellStyle name="Comma 2 2 2 4 8 2 2" xfId="38252"/>
    <cellStyle name="Comma 2 2 2 4 8 3" xfId="20308"/>
    <cellStyle name="Comma 2 2 2 4 8 3 2" xfId="47876"/>
    <cellStyle name="Comma 2 2 2 4 8 4" xfId="29280"/>
    <cellStyle name="Comma 2 2 2 4 9" xfId="10032"/>
    <cellStyle name="Comma 2 2 2 4 9 2" xfId="19004"/>
    <cellStyle name="Comma 2 2 2 4 9 2 2" xfId="46572"/>
    <cellStyle name="Comma 2 2 2 4 9 3" xfId="28628"/>
    <cellStyle name="Comma 2 2 2 4 9 3 2" xfId="56196"/>
    <cellStyle name="Comma 2 2 2 4 9 4" xfId="37600"/>
    <cellStyle name="Comma 2 2 2 5" xfId="1420"/>
    <cellStyle name="Comma 2 2 2 5 10" xfId="10408"/>
    <cellStyle name="Comma 2 2 2 5 10 2" xfId="20032"/>
    <cellStyle name="Comma 2 2 2 5 10 2 2" xfId="47600"/>
    <cellStyle name="Comma 2 2 2 5 10 3" xfId="37976"/>
    <cellStyle name="Comma 2 2 2 5 11" xfId="19488"/>
    <cellStyle name="Comma 2 2 2 5 11 2" xfId="47056"/>
    <cellStyle name="Comma 2 2 2 5 12" xfId="29004"/>
    <cellStyle name="Comma 2 2 2 5 2" xfId="2080"/>
    <cellStyle name="Comma 2 2 2 5 2 2" xfId="2728"/>
    <cellStyle name="Comma 2 2 2 5 2 2 2" xfId="4676"/>
    <cellStyle name="Comma 2 2 2 5 2 2 2 2" xfId="9864"/>
    <cellStyle name="Comma 2 2 2 5 2 2 2 2 2" xfId="18836"/>
    <cellStyle name="Comma 2 2 2 5 2 2 2 2 2 2" xfId="46404"/>
    <cellStyle name="Comma 2 2 2 5 2 2 2 2 3" xfId="28460"/>
    <cellStyle name="Comma 2 2 2 5 2 2 2 2 3 2" xfId="56028"/>
    <cellStyle name="Comma 2 2 2 5 2 2 2 2 4" xfId="37432"/>
    <cellStyle name="Comma 2 2 2 5 2 2 2 3" xfId="13652"/>
    <cellStyle name="Comma 2 2 2 5 2 2 2 3 2" xfId="41220"/>
    <cellStyle name="Comma 2 2 2 5 2 2 2 4" xfId="23276"/>
    <cellStyle name="Comma 2 2 2 5 2 2 2 4 2" xfId="50844"/>
    <cellStyle name="Comma 2 2 2 5 2 2 2 5" xfId="32248"/>
    <cellStyle name="Comma 2 2 2 5 2 2 3" xfId="7916"/>
    <cellStyle name="Comma 2 2 2 5 2 2 3 2" xfId="16892"/>
    <cellStyle name="Comma 2 2 2 5 2 2 3 2 2" xfId="44460"/>
    <cellStyle name="Comma 2 2 2 5 2 2 3 3" xfId="26516"/>
    <cellStyle name="Comma 2 2 2 5 2 2 3 3 2" xfId="54084"/>
    <cellStyle name="Comma 2 2 2 5 2 2 3 4" xfId="35488"/>
    <cellStyle name="Comma 2 2 2 5 2 2 4" xfId="6620"/>
    <cellStyle name="Comma 2 2 2 5 2 2 4 2" xfId="15596"/>
    <cellStyle name="Comma 2 2 2 5 2 2 4 2 2" xfId="43164"/>
    <cellStyle name="Comma 2 2 2 5 2 2 4 3" xfId="25220"/>
    <cellStyle name="Comma 2 2 2 5 2 2 4 3 2" xfId="52788"/>
    <cellStyle name="Comma 2 2 2 5 2 2 4 4" xfId="34192"/>
    <cellStyle name="Comma 2 2 2 5 2 2 5" xfId="11708"/>
    <cellStyle name="Comma 2 2 2 5 2 2 5 2" xfId="39276"/>
    <cellStyle name="Comma 2 2 2 5 2 2 6" xfId="21332"/>
    <cellStyle name="Comma 2 2 2 5 2 2 6 2" xfId="48900"/>
    <cellStyle name="Comma 2 2 2 5 2 2 7" xfId="30304"/>
    <cellStyle name="Comma 2 2 2 5 2 3" xfId="4028"/>
    <cellStyle name="Comma 2 2 2 5 2 3 2" xfId="9216"/>
    <cellStyle name="Comma 2 2 2 5 2 3 2 2" xfId="18188"/>
    <cellStyle name="Comma 2 2 2 5 2 3 2 2 2" xfId="45756"/>
    <cellStyle name="Comma 2 2 2 5 2 3 2 3" xfId="27812"/>
    <cellStyle name="Comma 2 2 2 5 2 3 2 3 2" xfId="55380"/>
    <cellStyle name="Comma 2 2 2 5 2 3 2 4" xfId="36784"/>
    <cellStyle name="Comma 2 2 2 5 2 3 3" xfId="5972"/>
    <cellStyle name="Comma 2 2 2 5 2 3 3 2" xfId="14948"/>
    <cellStyle name="Comma 2 2 2 5 2 3 3 2 2" xfId="42516"/>
    <cellStyle name="Comma 2 2 2 5 2 3 3 3" xfId="24572"/>
    <cellStyle name="Comma 2 2 2 5 2 3 3 3 2" xfId="52140"/>
    <cellStyle name="Comma 2 2 2 5 2 3 3 4" xfId="33544"/>
    <cellStyle name="Comma 2 2 2 5 2 3 4" xfId="13004"/>
    <cellStyle name="Comma 2 2 2 5 2 3 4 2" xfId="40572"/>
    <cellStyle name="Comma 2 2 2 5 2 3 5" xfId="22628"/>
    <cellStyle name="Comma 2 2 2 5 2 3 5 2" xfId="50196"/>
    <cellStyle name="Comma 2 2 2 5 2 3 6" xfId="31600"/>
    <cellStyle name="Comma 2 2 2 5 2 4" xfId="3376"/>
    <cellStyle name="Comma 2 2 2 5 2 4 2" xfId="8564"/>
    <cellStyle name="Comma 2 2 2 5 2 4 2 2" xfId="17540"/>
    <cellStyle name="Comma 2 2 2 5 2 4 2 2 2" xfId="45108"/>
    <cellStyle name="Comma 2 2 2 5 2 4 2 3" xfId="27164"/>
    <cellStyle name="Comma 2 2 2 5 2 4 2 3 2" xfId="54732"/>
    <cellStyle name="Comma 2 2 2 5 2 4 2 4" xfId="36136"/>
    <cellStyle name="Comma 2 2 2 5 2 4 3" xfId="12356"/>
    <cellStyle name="Comma 2 2 2 5 2 4 3 2" xfId="39924"/>
    <cellStyle name="Comma 2 2 2 5 2 4 4" xfId="21980"/>
    <cellStyle name="Comma 2 2 2 5 2 4 4 2" xfId="49548"/>
    <cellStyle name="Comma 2 2 2 5 2 4 5" xfId="30952"/>
    <cellStyle name="Comma 2 2 2 5 2 5" xfId="7268"/>
    <cellStyle name="Comma 2 2 2 5 2 5 2" xfId="16244"/>
    <cellStyle name="Comma 2 2 2 5 2 5 2 2" xfId="43812"/>
    <cellStyle name="Comma 2 2 2 5 2 5 3" xfId="25868"/>
    <cellStyle name="Comma 2 2 2 5 2 5 3 2" xfId="53436"/>
    <cellStyle name="Comma 2 2 2 5 2 5 4" xfId="34840"/>
    <cellStyle name="Comma 2 2 2 5 2 6" xfId="5324"/>
    <cellStyle name="Comma 2 2 2 5 2 6 2" xfId="14300"/>
    <cellStyle name="Comma 2 2 2 5 2 6 2 2" xfId="41868"/>
    <cellStyle name="Comma 2 2 2 5 2 6 3" xfId="23924"/>
    <cellStyle name="Comma 2 2 2 5 2 6 3 2" xfId="51492"/>
    <cellStyle name="Comma 2 2 2 5 2 6 4" xfId="32896"/>
    <cellStyle name="Comma 2 2 2 5 2 7" xfId="11060"/>
    <cellStyle name="Comma 2 2 2 5 2 7 2" xfId="20684"/>
    <cellStyle name="Comma 2 2 2 5 2 7 2 2" xfId="48252"/>
    <cellStyle name="Comma 2 2 2 5 2 7 3" xfId="38628"/>
    <cellStyle name="Comma 2 2 2 5 2 8" xfId="19760"/>
    <cellStyle name="Comma 2 2 2 5 2 8 2" xfId="47328"/>
    <cellStyle name="Comma 2 2 2 5 2 9" xfId="29656"/>
    <cellStyle name="Comma 2 2 2 5 3" xfId="2456"/>
    <cellStyle name="Comma 2 2 2 5 3 2" xfId="4404"/>
    <cellStyle name="Comma 2 2 2 5 3 2 2" xfId="9592"/>
    <cellStyle name="Comma 2 2 2 5 3 2 2 2" xfId="18564"/>
    <cellStyle name="Comma 2 2 2 5 3 2 2 2 2" xfId="46132"/>
    <cellStyle name="Comma 2 2 2 5 3 2 2 3" xfId="28188"/>
    <cellStyle name="Comma 2 2 2 5 3 2 2 3 2" xfId="55756"/>
    <cellStyle name="Comma 2 2 2 5 3 2 2 4" xfId="37160"/>
    <cellStyle name="Comma 2 2 2 5 3 2 3" xfId="13380"/>
    <cellStyle name="Comma 2 2 2 5 3 2 3 2" xfId="40948"/>
    <cellStyle name="Comma 2 2 2 5 3 2 4" xfId="23004"/>
    <cellStyle name="Comma 2 2 2 5 3 2 4 2" xfId="50572"/>
    <cellStyle name="Comma 2 2 2 5 3 2 5" xfId="31976"/>
    <cellStyle name="Comma 2 2 2 5 3 3" xfId="7644"/>
    <cellStyle name="Comma 2 2 2 5 3 3 2" xfId="16620"/>
    <cellStyle name="Comma 2 2 2 5 3 3 2 2" xfId="44188"/>
    <cellStyle name="Comma 2 2 2 5 3 3 3" xfId="26244"/>
    <cellStyle name="Comma 2 2 2 5 3 3 3 2" xfId="53812"/>
    <cellStyle name="Comma 2 2 2 5 3 3 4" xfId="35216"/>
    <cellStyle name="Comma 2 2 2 5 3 4" xfId="6348"/>
    <cellStyle name="Comma 2 2 2 5 3 4 2" xfId="15324"/>
    <cellStyle name="Comma 2 2 2 5 3 4 2 2" xfId="42892"/>
    <cellStyle name="Comma 2 2 2 5 3 4 3" xfId="24948"/>
    <cellStyle name="Comma 2 2 2 5 3 4 3 2" xfId="52516"/>
    <cellStyle name="Comma 2 2 2 5 3 4 4" xfId="33920"/>
    <cellStyle name="Comma 2 2 2 5 3 5" xfId="11436"/>
    <cellStyle name="Comma 2 2 2 5 3 5 2" xfId="39004"/>
    <cellStyle name="Comma 2 2 2 5 3 6" xfId="21060"/>
    <cellStyle name="Comma 2 2 2 5 3 6 2" xfId="48628"/>
    <cellStyle name="Comma 2 2 2 5 3 7" xfId="30032"/>
    <cellStyle name="Comma 2 2 2 5 4" xfId="3756"/>
    <cellStyle name="Comma 2 2 2 5 4 2" xfId="8944"/>
    <cellStyle name="Comma 2 2 2 5 4 2 2" xfId="17916"/>
    <cellStyle name="Comma 2 2 2 5 4 2 2 2" xfId="45484"/>
    <cellStyle name="Comma 2 2 2 5 4 2 3" xfId="27540"/>
    <cellStyle name="Comma 2 2 2 5 4 2 3 2" xfId="55108"/>
    <cellStyle name="Comma 2 2 2 5 4 2 4" xfId="36512"/>
    <cellStyle name="Comma 2 2 2 5 4 3" xfId="5700"/>
    <cellStyle name="Comma 2 2 2 5 4 3 2" xfId="14676"/>
    <cellStyle name="Comma 2 2 2 5 4 3 2 2" xfId="42244"/>
    <cellStyle name="Comma 2 2 2 5 4 3 3" xfId="24300"/>
    <cellStyle name="Comma 2 2 2 5 4 3 3 2" xfId="51868"/>
    <cellStyle name="Comma 2 2 2 5 4 3 4" xfId="33272"/>
    <cellStyle name="Comma 2 2 2 5 4 4" xfId="12732"/>
    <cellStyle name="Comma 2 2 2 5 4 4 2" xfId="40300"/>
    <cellStyle name="Comma 2 2 2 5 4 5" xfId="22356"/>
    <cellStyle name="Comma 2 2 2 5 4 5 2" xfId="49924"/>
    <cellStyle name="Comma 2 2 2 5 4 6" xfId="31328"/>
    <cellStyle name="Comma 2 2 2 5 5" xfId="3104"/>
    <cellStyle name="Comma 2 2 2 5 5 2" xfId="8292"/>
    <cellStyle name="Comma 2 2 2 5 5 2 2" xfId="17268"/>
    <cellStyle name="Comma 2 2 2 5 5 2 2 2" xfId="44836"/>
    <cellStyle name="Comma 2 2 2 5 5 2 3" xfId="26892"/>
    <cellStyle name="Comma 2 2 2 5 5 2 3 2" xfId="54460"/>
    <cellStyle name="Comma 2 2 2 5 5 2 4" xfId="35864"/>
    <cellStyle name="Comma 2 2 2 5 5 3" xfId="12084"/>
    <cellStyle name="Comma 2 2 2 5 5 3 2" xfId="39652"/>
    <cellStyle name="Comma 2 2 2 5 5 4" xfId="21708"/>
    <cellStyle name="Comma 2 2 2 5 5 4 2" xfId="49276"/>
    <cellStyle name="Comma 2 2 2 5 5 5" xfId="30680"/>
    <cellStyle name="Comma 2 2 2 5 6" xfId="6996"/>
    <cellStyle name="Comma 2 2 2 5 6 2" xfId="15972"/>
    <cellStyle name="Comma 2 2 2 5 6 2 2" xfId="43540"/>
    <cellStyle name="Comma 2 2 2 5 6 3" xfId="25596"/>
    <cellStyle name="Comma 2 2 2 5 6 3 2" xfId="53164"/>
    <cellStyle name="Comma 2 2 2 5 6 4" xfId="34568"/>
    <cellStyle name="Comma 2 2 2 5 7" xfId="5052"/>
    <cellStyle name="Comma 2 2 2 5 7 2" xfId="14028"/>
    <cellStyle name="Comma 2 2 2 5 7 2 2" xfId="41596"/>
    <cellStyle name="Comma 2 2 2 5 7 3" xfId="23652"/>
    <cellStyle name="Comma 2 2 2 5 7 3 2" xfId="51220"/>
    <cellStyle name="Comma 2 2 2 5 7 4" xfId="32624"/>
    <cellStyle name="Comma 2 2 2 5 8" xfId="1808"/>
    <cellStyle name="Comma 2 2 2 5 8 2" xfId="10788"/>
    <cellStyle name="Comma 2 2 2 5 8 2 2" xfId="38356"/>
    <cellStyle name="Comma 2 2 2 5 8 3" xfId="20412"/>
    <cellStyle name="Comma 2 2 2 5 8 3 2" xfId="47980"/>
    <cellStyle name="Comma 2 2 2 5 8 4" xfId="29384"/>
    <cellStyle name="Comma 2 2 2 5 9" xfId="10136"/>
    <cellStyle name="Comma 2 2 2 5 9 2" xfId="19108"/>
    <cellStyle name="Comma 2 2 2 5 9 2 2" xfId="46676"/>
    <cellStyle name="Comma 2 2 2 5 9 3" xfId="28732"/>
    <cellStyle name="Comma 2 2 2 5 9 3 2" xfId="56300"/>
    <cellStyle name="Comma 2 2 2 5 9 4" xfId="37704"/>
    <cellStyle name="Comma 2 2 2 6" xfId="1636"/>
    <cellStyle name="Comma 2 2 2 6 2" xfId="2288"/>
    <cellStyle name="Comma 2 2 2 6 2 2" xfId="4236"/>
    <cellStyle name="Comma 2 2 2 6 2 2 2" xfId="9424"/>
    <cellStyle name="Comma 2 2 2 6 2 2 2 2" xfId="18396"/>
    <cellStyle name="Comma 2 2 2 6 2 2 2 2 2" xfId="45964"/>
    <cellStyle name="Comma 2 2 2 6 2 2 2 3" xfId="28020"/>
    <cellStyle name="Comma 2 2 2 6 2 2 2 3 2" xfId="55588"/>
    <cellStyle name="Comma 2 2 2 6 2 2 2 4" xfId="36992"/>
    <cellStyle name="Comma 2 2 2 6 2 2 3" xfId="13212"/>
    <cellStyle name="Comma 2 2 2 6 2 2 3 2" xfId="40780"/>
    <cellStyle name="Comma 2 2 2 6 2 2 4" xfId="22836"/>
    <cellStyle name="Comma 2 2 2 6 2 2 4 2" xfId="50404"/>
    <cellStyle name="Comma 2 2 2 6 2 2 5" xfId="31808"/>
    <cellStyle name="Comma 2 2 2 6 2 3" xfId="7476"/>
    <cellStyle name="Comma 2 2 2 6 2 3 2" xfId="16452"/>
    <cellStyle name="Comma 2 2 2 6 2 3 2 2" xfId="44020"/>
    <cellStyle name="Comma 2 2 2 6 2 3 3" xfId="26076"/>
    <cellStyle name="Comma 2 2 2 6 2 3 3 2" xfId="53644"/>
    <cellStyle name="Comma 2 2 2 6 2 3 4" xfId="35048"/>
    <cellStyle name="Comma 2 2 2 6 2 4" xfId="6180"/>
    <cellStyle name="Comma 2 2 2 6 2 4 2" xfId="15156"/>
    <cellStyle name="Comma 2 2 2 6 2 4 2 2" xfId="42724"/>
    <cellStyle name="Comma 2 2 2 6 2 4 3" xfId="24780"/>
    <cellStyle name="Comma 2 2 2 6 2 4 3 2" xfId="52348"/>
    <cellStyle name="Comma 2 2 2 6 2 4 4" xfId="33752"/>
    <cellStyle name="Comma 2 2 2 6 2 5" xfId="11268"/>
    <cellStyle name="Comma 2 2 2 6 2 5 2" xfId="38836"/>
    <cellStyle name="Comma 2 2 2 6 2 6" xfId="20892"/>
    <cellStyle name="Comma 2 2 2 6 2 6 2" xfId="48460"/>
    <cellStyle name="Comma 2 2 2 6 2 7" xfId="29864"/>
    <cellStyle name="Comma 2 2 2 6 3" xfId="3588"/>
    <cellStyle name="Comma 2 2 2 6 3 2" xfId="8776"/>
    <cellStyle name="Comma 2 2 2 6 3 2 2" xfId="17748"/>
    <cellStyle name="Comma 2 2 2 6 3 2 2 2" xfId="45316"/>
    <cellStyle name="Comma 2 2 2 6 3 2 3" xfId="27372"/>
    <cellStyle name="Comma 2 2 2 6 3 2 3 2" xfId="54940"/>
    <cellStyle name="Comma 2 2 2 6 3 2 4" xfId="36344"/>
    <cellStyle name="Comma 2 2 2 6 3 3" xfId="5532"/>
    <cellStyle name="Comma 2 2 2 6 3 3 2" xfId="14508"/>
    <cellStyle name="Comma 2 2 2 6 3 3 2 2" xfId="42076"/>
    <cellStyle name="Comma 2 2 2 6 3 3 3" xfId="24132"/>
    <cellStyle name="Comma 2 2 2 6 3 3 3 2" xfId="51700"/>
    <cellStyle name="Comma 2 2 2 6 3 3 4" xfId="33104"/>
    <cellStyle name="Comma 2 2 2 6 3 4" xfId="12564"/>
    <cellStyle name="Comma 2 2 2 6 3 4 2" xfId="40132"/>
    <cellStyle name="Comma 2 2 2 6 3 5" xfId="22188"/>
    <cellStyle name="Comma 2 2 2 6 3 5 2" xfId="49756"/>
    <cellStyle name="Comma 2 2 2 6 3 6" xfId="31160"/>
    <cellStyle name="Comma 2 2 2 6 4" xfId="2936"/>
    <cellStyle name="Comma 2 2 2 6 4 2" xfId="8124"/>
    <cellStyle name="Comma 2 2 2 6 4 2 2" xfId="17100"/>
    <cellStyle name="Comma 2 2 2 6 4 2 2 2" xfId="44668"/>
    <cellStyle name="Comma 2 2 2 6 4 2 3" xfId="26724"/>
    <cellStyle name="Comma 2 2 2 6 4 2 3 2" xfId="54292"/>
    <cellStyle name="Comma 2 2 2 6 4 2 4" xfId="35696"/>
    <cellStyle name="Comma 2 2 2 6 4 3" xfId="11916"/>
    <cellStyle name="Comma 2 2 2 6 4 3 2" xfId="39484"/>
    <cellStyle name="Comma 2 2 2 6 4 4" xfId="21540"/>
    <cellStyle name="Comma 2 2 2 6 4 4 2" xfId="49108"/>
    <cellStyle name="Comma 2 2 2 6 4 5" xfId="30512"/>
    <cellStyle name="Comma 2 2 2 6 5" xfId="6828"/>
    <cellStyle name="Comma 2 2 2 6 5 2" xfId="15804"/>
    <cellStyle name="Comma 2 2 2 6 5 2 2" xfId="43372"/>
    <cellStyle name="Comma 2 2 2 6 5 3" xfId="25428"/>
    <cellStyle name="Comma 2 2 2 6 5 3 2" xfId="52996"/>
    <cellStyle name="Comma 2 2 2 6 5 4" xfId="34400"/>
    <cellStyle name="Comma 2 2 2 6 6" xfId="4884"/>
    <cellStyle name="Comma 2 2 2 6 6 2" xfId="13860"/>
    <cellStyle name="Comma 2 2 2 6 6 2 2" xfId="41428"/>
    <cellStyle name="Comma 2 2 2 6 6 3" xfId="23484"/>
    <cellStyle name="Comma 2 2 2 6 6 3 2" xfId="51052"/>
    <cellStyle name="Comma 2 2 2 6 6 4" xfId="32456"/>
    <cellStyle name="Comma 2 2 2 6 7" xfId="10620"/>
    <cellStyle name="Comma 2 2 2 6 7 2" xfId="20244"/>
    <cellStyle name="Comma 2 2 2 6 7 2 2" xfId="47812"/>
    <cellStyle name="Comma 2 2 2 6 7 3" xfId="38188"/>
    <cellStyle name="Comma 2 2 2 6 8" xfId="19320"/>
    <cellStyle name="Comma 2 2 2 6 8 2" xfId="46888"/>
    <cellStyle name="Comma 2 2 2 6 9" xfId="29216"/>
    <cellStyle name="Comma 2 2 2 7" xfId="1912"/>
    <cellStyle name="Comma 2 2 2 7 2" xfId="2560"/>
    <cellStyle name="Comma 2 2 2 7 2 2" xfId="4508"/>
    <cellStyle name="Comma 2 2 2 7 2 2 2" xfId="9696"/>
    <cellStyle name="Comma 2 2 2 7 2 2 2 2" xfId="18668"/>
    <cellStyle name="Comma 2 2 2 7 2 2 2 2 2" xfId="46236"/>
    <cellStyle name="Comma 2 2 2 7 2 2 2 3" xfId="28292"/>
    <cellStyle name="Comma 2 2 2 7 2 2 2 3 2" xfId="55860"/>
    <cellStyle name="Comma 2 2 2 7 2 2 2 4" xfId="37264"/>
    <cellStyle name="Comma 2 2 2 7 2 2 3" xfId="13484"/>
    <cellStyle name="Comma 2 2 2 7 2 2 3 2" xfId="41052"/>
    <cellStyle name="Comma 2 2 2 7 2 2 4" xfId="23108"/>
    <cellStyle name="Comma 2 2 2 7 2 2 4 2" xfId="50676"/>
    <cellStyle name="Comma 2 2 2 7 2 2 5" xfId="32080"/>
    <cellStyle name="Comma 2 2 2 7 2 3" xfId="7748"/>
    <cellStyle name="Comma 2 2 2 7 2 3 2" xfId="16724"/>
    <cellStyle name="Comma 2 2 2 7 2 3 2 2" xfId="44292"/>
    <cellStyle name="Comma 2 2 2 7 2 3 3" xfId="26348"/>
    <cellStyle name="Comma 2 2 2 7 2 3 3 2" xfId="53916"/>
    <cellStyle name="Comma 2 2 2 7 2 3 4" xfId="35320"/>
    <cellStyle name="Comma 2 2 2 7 2 4" xfId="6452"/>
    <cellStyle name="Comma 2 2 2 7 2 4 2" xfId="15428"/>
    <cellStyle name="Comma 2 2 2 7 2 4 2 2" xfId="42996"/>
    <cellStyle name="Comma 2 2 2 7 2 4 3" xfId="25052"/>
    <cellStyle name="Comma 2 2 2 7 2 4 3 2" xfId="52620"/>
    <cellStyle name="Comma 2 2 2 7 2 4 4" xfId="34024"/>
    <cellStyle name="Comma 2 2 2 7 2 5" xfId="11540"/>
    <cellStyle name="Comma 2 2 2 7 2 5 2" xfId="39108"/>
    <cellStyle name="Comma 2 2 2 7 2 6" xfId="21164"/>
    <cellStyle name="Comma 2 2 2 7 2 6 2" xfId="48732"/>
    <cellStyle name="Comma 2 2 2 7 2 7" xfId="30136"/>
    <cellStyle name="Comma 2 2 2 7 3" xfId="3860"/>
    <cellStyle name="Comma 2 2 2 7 3 2" xfId="9048"/>
    <cellStyle name="Comma 2 2 2 7 3 2 2" xfId="18020"/>
    <cellStyle name="Comma 2 2 2 7 3 2 2 2" xfId="45588"/>
    <cellStyle name="Comma 2 2 2 7 3 2 3" xfId="27644"/>
    <cellStyle name="Comma 2 2 2 7 3 2 3 2" xfId="55212"/>
    <cellStyle name="Comma 2 2 2 7 3 2 4" xfId="36616"/>
    <cellStyle name="Comma 2 2 2 7 3 3" xfId="5804"/>
    <cellStyle name="Comma 2 2 2 7 3 3 2" xfId="14780"/>
    <cellStyle name="Comma 2 2 2 7 3 3 2 2" xfId="42348"/>
    <cellStyle name="Comma 2 2 2 7 3 3 3" xfId="24404"/>
    <cellStyle name="Comma 2 2 2 7 3 3 3 2" xfId="51972"/>
    <cellStyle name="Comma 2 2 2 7 3 3 4" xfId="33376"/>
    <cellStyle name="Comma 2 2 2 7 3 4" xfId="12836"/>
    <cellStyle name="Comma 2 2 2 7 3 4 2" xfId="40404"/>
    <cellStyle name="Comma 2 2 2 7 3 5" xfId="22460"/>
    <cellStyle name="Comma 2 2 2 7 3 5 2" xfId="50028"/>
    <cellStyle name="Comma 2 2 2 7 3 6" xfId="31432"/>
    <cellStyle name="Comma 2 2 2 7 4" xfId="3208"/>
    <cellStyle name="Comma 2 2 2 7 4 2" xfId="8396"/>
    <cellStyle name="Comma 2 2 2 7 4 2 2" xfId="17372"/>
    <cellStyle name="Comma 2 2 2 7 4 2 2 2" xfId="44940"/>
    <cellStyle name="Comma 2 2 2 7 4 2 3" xfId="26996"/>
    <cellStyle name="Comma 2 2 2 7 4 2 3 2" xfId="54564"/>
    <cellStyle name="Comma 2 2 2 7 4 2 4" xfId="35968"/>
    <cellStyle name="Comma 2 2 2 7 4 3" xfId="12188"/>
    <cellStyle name="Comma 2 2 2 7 4 3 2" xfId="39756"/>
    <cellStyle name="Comma 2 2 2 7 4 4" xfId="21812"/>
    <cellStyle name="Comma 2 2 2 7 4 4 2" xfId="49380"/>
    <cellStyle name="Comma 2 2 2 7 4 5" xfId="30784"/>
    <cellStyle name="Comma 2 2 2 7 5" xfId="7100"/>
    <cellStyle name="Comma 2 2 2 7 5 2" xfId="16076"/>
    <cellStyle name="Comma 2 2 2 7 5 2 2" xfId="43644"/>
    <cellStyle name="Comma 2 2 2 7 5 3" xfId="25700"/>
    <cellStyle name="Comma 2 2 2 7 5 3 2" xfId="53268"/>
    <cellStyle name="Comma 2 2 2 7 5 4" xfId="34672"/>
    <cellStyle name="Comma 2 2 2 7 6" xfId="5156"/>
    <cellStyle name="Comma 2 2 2 7 6 2" xfId="14132"/>
    <cellStyle name="Comma 2 2 2 7 6 2 2" xfId="41700"/>
    <cellStyle name="Comma 2 2 2 7 6 3" xfId="23756"/>
    <cellStyle name="Comma 2 2 2 7 6 3 2" xfId="51324"/>
    <cellStyle name="Comma 2 2 2 7 6 4" xfId="32728"/>
    <cellStyle name="Comma 2 2 2 7 7" xfId="10892"/>
    <cellStyle name="Comma 2 2 2 7 7 2" xfId="20516"/>
    <cellStyle name="Comma 2 2 2 7 7 2 2" xfId="48084"/>
    <cellStyle name="Comma 2 2 2 7 7 3" xfId="38460"/>
    <cellStyle name="Comma 2 2 2 7 8" xfId="19592"/>
    <cellStyle name="Comma 2 2 2 7 8 2" xfId="47160"/>
    <cellStyle name="Comma 2 2 2 7 9" xfId="29488"/>
    <cellStyle name="Comma 2 2 2 8" xfId="2184"/>
    <cellStyle name="Comma 2 2 2 8 2" xfId="4132"/>
    <cellStyle name="Comma 2 2 2 8 2 2" xfId="9320"/>
    <cellStyle name="Comma 2 2 2 8 2 2 2" xfId="18292"/>
    <cellStyle name="Comma 2 2 2 8 2 2 2 2" xfId="45860"/>
    <cellStyle name="Comma 2 2 2 8 2 2 3" xfId="27916"/>
    <cellStyle name="Comma 2 2 2 8 2 2 3 2" xfId="55484"/>
    <cellStyle name="Comma 2 2 2 8 2 2 4" xfId="36888"/>
    <cellStyle name="Comma 2 2 2 8 2 3" xfId="13108"/>
    <cellStyle name="Comma 2 2 2 8 2 3 2" xfId="40676"/>
    <cellStyle name="Comma 2 2 2 8 2 4" xfId="22732"/>
    <cellStyle name="Comma 2 2 2 8 2 4 2" xfId="50300"/>
    <cellStyle name="Comma 2 2 2 8 2 5" xfId="31704"/>
    <cellStyle name="Comma 2 2 2 8 3" xfId="7372"/>
    <cellStyle name="Comma 2 2 2 8 3 2" xfId="16348"/>
    <cellStyle name="Comma 2 2 2 8 3 2 2" xfId="43916"/>
    <cellStyle name="Comma 2 2 2 8 3 3" xfId="25972"/>
    <cellStyle name="Comma 2 2 2 8 3 3 2" xfId="53540"/>
    <cellStyle name="Comma 2 2 2 8 3 4" xfId="34944"/>
    <cellStyle name="Comma 2 2 2 8 4" xfId="6076"/>
    <cellStyle name="Comma 2 2 2 8 4 2" xfId="15052"/>
    <cellStyle name="Comma 2 2 2 8 4 2 2" xfId="42620"/>
    <cellStyle name="Comma 2 2 2 8 4 3" xfId="24676"/>
    <cellStyle name="Comma 2 2 2 8 4 3 2" xfId="52244"/>
    <cellStyle name="Comma 2 2 2 8 4 4" xfId="33648"/>
    <cellStyle name="Comma 2 2 2 8 5" xfId="11164"/>
    <cellStyle name="Comma 2 2 2 8 5 2" xfId="38732"/>
    <cellStyle name="Comma 2 2 2 8 6" xfId="20788"/>
    <cellStyle name="Comma 2 2 2 8 6 2" xfId="48356"/>
    <cellStyle name="Comma 2 2 2 8 7" xfId="29760"/>
    <cellStyle name="Comma 2 2 2 9" xfId="3480"/>
    <cellStyle name="Comma 2 2 2 9 2" xfId="8668"/>
    <cellStyle name="Comma 2 2 2 9 2 2" xfId="17644"/>
    <cellStyle name="Comma 2 2 2 9 2 2 2" xfId="45212"/>
    <cellStyle name="Comma 2 2 2 9 2 3" xfId="27268"/>
    <cellStyle name="Comma 2 2 2 9 2 3 2" xfId="54836"/>
    <cellStyle name="Comma 2 2 2 9 2 4" xfId="36240"/>
    <cellStyle name="Comma 2 2 2 9 3" xfId="5428"/>
    <cellStyle name="Comma 2 2 2 9 3 2" xfId="14404"/>
    <cellStyle name="Comma 2 2 2 9 3 2 2" xfId="41972"/>
    <cellStyle name="Comma 2 2 2 9 3 3" xfId="24028"/>
    <cellStyle name="Comma 2 2 2 9 3 3 2" xfId="51596"/>
    <cellStyle name="Comma 2 2 2 9 3 4" xfId="33000"/>
    <cellStyle name="Comma 2 2 2 9 4" xfId="12460"/>
    <cellStyle name="Comma 2 2 2 9 4 2" xfId="40028"/>
    <cellStyle name="Comma 2 2 2 9 5" xfId="22084"/>
    <cellStyle name="Comma 2 2 2 9 5 2" xfId="49652"/>
    <cellStyle name="Comma 2 2 2 9 6" xfId="31056"/>
    <cellStyle name="Comma 2 2 3" xfId="1265"/>
    <cellStyle name="Comma 2 2 3 10" xfId="6736"/>
    <cellStyle name="Comma 2 2 3 10 2" xfId="15712"/>
    <cellStyle name="Comma 2 2 3 10 2 2" xfId="43280"/>
    <cellStyle name="Comma 2 2 3 10 3" xfId="25336"/>
    <cellStyle name="Comma 2 2 3 10 3 2" xfId="52904"/>
    <cellStyle name="Comma 2 2 3 10 4" xfId="34308"/>
    <cellStyle name="Comma 2 2 3 11" xfId="4792"/>
    <cellStyle name="Comma 2 2 3 11 2" xfId="13768"/>
    <cellStyle name="Comma 2 2 3 11 2 2" xfId="41336"/>
    <cellStyle name="Comma 2 2 3 11 3" xfId="23392"/>
    <cellStyle name="Comma 2 2 3 11 3 2" xfId="50960"/>
    <cellStyle name="Comma 2 2 3 11 4" xfId="32364"/>
    <cellStyle name="Comma 2 2 3 12" xfId="1544"/>
    <cellStyle name="Comma 2 2 3 12 2" xfId="10528"/>
    <cellStyle name="Comma 2 2 3 12 2 2" xfId="38096"/>
    <cellStyle name="Comma 2 2 3 12 3" xfId="20152"/>
    <cellStyle name="Comma 2 2 3 12 3 2" xfId="47720"/>
    <cellStyle name="Comma 2 2 3 12 4" xfId="29124"/>
    <cellStyle name="Comma 2 2 3 13" xfId="10004"/>
    <cellStyle name="Comma 2 2 3 13 2" xfId="18976"/>
    <cellStyle name="Comma 2 2 3 13 2 2" xfId="46544"/>
    <cellStyle name="Comma 2 2 3 13 3" xfId="28600"/>
    <cellStyle name="Comma 2 2 3 13 3 2" xfId="56168"/>
    <cellStyle name="Comma 2 2 3 13 4" xfId="37572"/>
    <cellStyle name="Comma 2 2 3 14" xfId="10276"/>
    <cellStyle name="Comma 2 2 3 14 2" xfId="19900"/>
    <cellStyle name="Comma 2 2 3 14 2 2" xfId="47468"/>
    <cellStyle name="Comma 2 2 3 14 3" xfId="37844"/>
    <cellStyle name="Comma 2 2 3 15" xfId="19224"/>
    <cellStyle name="Comma 2 2 3 15 2" xfId="46792"/>
    <cellStyle name="Comma 2 2 3 16" xfId="28872"/>
    <cellStyle name="Comma 2 2 3 2" xfId="1388"/>
    <cellStyle name="Comma 2 2 3 2 10" xfId="1608"/>
    <cellStyle name="Comma 2 2 3 2 10 2" xfId="10592"/>
    <cellStyle name="Comma 2 2 3 2 10 2 2" xfId="38160"/>
    <cellStyle name="Comma 2 2 3 2 10 3" xfId="20216"/>
    <cellStyle name="Comma 2 2 3 2 10 3 2" xfId="47784"/>
    <cellStyle name="Comma 2 2 3 2 10 4" xfId="29188"/>
    <cellStyle name="Comma 2 2 3 2 11" xfId="10108"/>
    <cellStyle name="Comma 2 2 3 2 11 2" xfId="19080"/>
    <cellStyle name="Comma 2 2 3 2 11 2 2" xfId="46648"/>
    <cellStyle name="Comma 2 2 3 2 11 3" xfId="28704"/>
    <cellStyle name="Comma 2 2 3 2 11 3 2" xfId="56272"/>
    <cellStyle name="Comma 2 2 3 2 11 4" xfId="37676"/>
    <cellStyle name="Comma 2 2 3 2 12" xfId="10380"/>
    <cellStyle name="Comma 2 2 3 2 12 2" xfId="20004"/>
    <cellStyle name="Comma 2 2 3 2 12 2 2" xfId="47572"/>
    <cellStyle name="Comma 2 2 3 2 12 3" xfId="37948"/>
    <cellStyle name="Comma 2 2 3 2 13" xfId="19288"/>
    <cellStyle name="Comma 2 2 3 2 13 2" xfId="46856"/>
    <cellStyle name="Comma 2 2 3 2 14" xfId="28976"/>
    <cellStyle name="Comma 2 2 3 2 2" xfId="1496"/>
    <cellStyle name="Comma 2 2 3 2 2 10" xfId="10484"/>
    <cellStyle name="Comma 2 2 3 2 2 10 2" xfId="20108"/>
    <cellStyle name="Comma 2 2 3 2 2 10 2 2" xfId="47676"/>
    <cellStyle name="Comma 2 2 3 2 2 10 3" xfId="38052"/>
    <cellStyle name="Comma 2 2 3 2 2 11" xfId="19564"/>
    <cellStyle name="Comma 2 2 3 2 2 11 2" xfId="47132"/>
    <cellStyle name="Comma 2 2 3 2 2 12" xfId="29080"/>
    <cellStyle name="Comma 2 2 3 2 2 2" xfId="2156"/>
    <cellStyle name="Comma 2 2 3 2 2 2 2" xfId="2804"/>
    <cellStyle name="Comma 2 2 3 2 2 2 2 2" xfId="4752"/>
    <cellStyle name="Comma 2 2 3 2 2 2 2 2 2" xfId="9940"/>
    <cellStyle name="Comma 2 2 3 2 2 2 2 2 2 2" xfId="18912"/>
    <cellStyle name="Comma 2 2 3 2 2 2 2 2 2 2 2" xfId="46480"/>
    <cellStyle name="Comma 2 2 3 2 2 2 2 2 2 3" xfId="28536"/>
    <cellStyle name="Comma 2 2 3 2 2 2 2 2 2 3 2" xfId="56104"/>
    <cellStyle name="Comma 2 2 3 2 2 2 2 2 2 4" xfId="37508"/>
    <cellStyle name="Comma 2 2 3 2 2 2 2 2 3" xfId="13728"/>
    <cellStyle name="Comma 2 2 3 2 2 2 2 2 3 2" xfId="41296"/>
    <cellStyle name="Comma 2 2 3 2 2 2 2 2 4" xfId="23352"/>
    <cellStyle name="Comma 2 2 3 2 2 2 2 2 4 2" xfId="50920"/>
    <cellStyle name="Comma 2 2 3 2 2 2 2 2 5" xfId="32324"/>
    <cellStyle name="Comma 2 2 3 2 2 2 2 3" xfId="7992"/>
    <cellStyle name="Comma 2 2 3 2 2 2 2 3 2" xfId="16968"/>
    <cellStyle name="Comma 2 2 3 2 2 2 2 3 2 2" xfId="44536"/>
    <cellStyle name="Comma 2 2 3 2 2 2 2 3 3" xfId="26592"/>
    <cellStyle name="Comma 2 2 3 2 2 2 2 3 3 2" xfId="54160"/>
    <cellStyle name="Comma 2 2 3 2 2 2 2 3 4" xfId="35564"/>
    <cellStyle name="Comma 2 2 3 2 2 2 2 4" xfId="6696"/>
    <cellStyle name="Comma 2 2 3 2 2 2 2 4 2" xfId="15672"/>
    <cellStyle name="Comma 2 2 3 2 2 2 2 4 2 2" xfId="43240"/>
    <cellStyle name="Comma 2 2 3 2 2 2 2 4 3" xfId="25296"/>
    <cellStyle name="Comma 2 2 3 2 2 2 2 4 3 2" xfId="52864"/>
    <cellStyle name="Comma 2 2 3 2 2 2 2 4 4" xfId="34268"/>
    <cellStyle name="Comma 2 2 3 2 2 2 2 5" xfId="11784"/>
    <cellStyle name="Comma 2 2 3 2 2 2 2 5 2" xfId="39352"/>
    <cellStyle name="Comma 2 2 3 2 2 2 2 6" xfId="21408"/>
    <cellStyle name="Comma 2 2 3 2 2 2 2 6 2" xfId="48976"/>
    <cellStyle name="Comma 2 2 3 2 2 2 2 7" xfId="30380"/>
    <cellStyle name="Comma 2 2 3 2 2 2 3" xfId="4104"/>
    <cellStyle name="Comma 2 2 3 2 2 2 3 2" xfId="9292"/>
    <cellStyle name="Comma 2 2 3 2 2 2 3 2 2" xfId="18264"/>
    <cellStyle name="Comma 2 2 3 2 2 2 3 2 2 2" xfId="45832"/>
    <cellStyle name="Comma 2 2 3 2 2 2 3 2 3" xfId="27888"/>
    <cellStyle name="Comma 2 2 3 2 2 2 3 2 3 2" xfId="55456"/>
    <cellStyle name="Comma 2 2 3 2 2 2 3 2 4" xfId="36860"/>
    <cellStyle name="Comma 2 2 3 2 2 2 3 3" xfId="6048"/>
    <cellStyle name="Comma 2 2 3 2 2 2 3 3 2" xfId="15024"/>
    <cellStyle name="Comma 2 2 3 2 2 2 3 3 2 2" xfId="42592"/>
    <cellStyle name="Comma 2 2 3 2 2 2 3 3 3" xfId="24648"/>
    <cellStyle name="Comma 2 2 3 2 2 2 3 3 3 2" xfId="52216"/>
    <cellStyle name="Comma 2 2 3 2 2 2 3 3 4" xfId="33620"/>
    <cellStyle name="Comma 2 2 3 2 2 2 3 4" xfId="13080"/>
    <cellStyle name="Comma 2 2 3 2 2 2 3 4 2" xfId="40648"/>
    <cellStyle name="Comma 2 2 3 2 2 2 3 5" xfId="22704"/>
    <cellStyle name="Comma 2 2 3 2 2 2 3 5 2" xfId="50272"/>
    <cellStyle name="Comma 2 2 3 2 2 2 3 6" xfId="31676"/>
    <cellStyle name="Comma 2 2 3 2 2 2 4" xfId="3452"/>
    <cellStyle name="Comma 2 2 3 2 2 2 4 2" xfId="8640"/>
    <cellStyle name="Comma 2 2 3 2 2 2 4 2 2" xfId="17616"/>
    <cellStyle name="Comma 2 2 3 2 2 2 4 2 2 2" xfId="45184"/>
    <cellStyle name="Comma 2 2 3 2 2 2 4 2 3" xfId="27240"/>
    <cellStyle name="Comma 2 2 3 2 2 2 4 2 3 2" xfId="54808"/>
    <cellStyle name="Comma 2 2 3 2 2 2 4 2 4" xfId="36212"/>
    <cellStyle name="Comma 2 2 3 2 2 2 4 3" xfId="12432"/>
    <cellStyle name="Comma 2 2 3 2 2 2 4 3 2" xfId="40000"/>
    <cellStyle name="Comma 2 2 3 2 2 2 4 4" xfId="22056"/>
    <cellStyle name="Comma 2 2 3 2 2 2 4 4 2" xfId="49624"/>
    <cellStyle name="Comma 2 2 3 2 2 2 4 5" xfId="31028"/>
    <cellStyle name="Comma 2 2 3 2 2 2 5" xfId="7344"/>
    <cellStyle name="Comma 2 2 3 2 2 2 5 2" xfId="16320"/>
    <cellStyle name="Comma 2 2 3 2 2 2 5 2 2" xfId="43888"/>
    <cellStyle name="Comma 2 2 3 2 2 2 5 3" xfId="25944"/>
    <cellStyle name="Comma 2 2 3 2 2 2 5 3 2" xfId="53512"/>
    <cellStyle name="Comma 2 2 3 2 2 2 5 4" xfId="34916"/>
    <cellStyle name="Comma 2 2 3 2 2 2 6" xfId="5400"/>
    <cellStyle name="Comma 2 2 3 2 2 2 6 2" xfId="14376"/>
    <cellStyle name="Comma 2 2 3 2 2 2 6 2 2" xfId="41944"/>
    <cellStyle name="Comma 2 2 3 2 2 2 6 3" xfId="24000"/>
    <cellStyle name="Comma 2 2 3 2 2 2 6 3 2" xfId="51568"/>
    <cellStyle name="Comma 2 2 3 2 2 2 6 4" xfId="32972"/>
    <cellStyle name="Comma 2 2 3 2 2 2 7" xfId="11136"/>
    <cellStyle name="Comma 2 2 3 2 2 2 7 2" xfId="20760"/>
    <cellStyle name="Comma 2 2 3 2 2 2 7 2 2" xfId="48328"/>
    <cellStyle name="Comma 2 2 3 2 2 2 7 3" xfId="38704"/>
    <cellStyle name="Comma 2 2 3 2 2 2 8" xfId="19836"/>
    <cellStyle name="Comma 2 2 3 2 2 2 8 2" xfId="47404"/>
    <cellStyle name="Comma 2 2 3 2 2 2 9" xfId="29732"/>
    <cellStyle name="Comma 2 2 3 2 2 3" xfId="2532"/>
    <cellStyle name="Comma 2 2 3 2 2 3 2" xfId="4480"/>
    <cellStyle name="Comma 2 2 3 2 2 3 2 2" xfId="9668"/>
    <cellStyle name="Comma 2 2 3 2 2 3 2 2 2" xfId="18640"/>
    <cellStyle name="Comma 2 2 3 2 2 3 2 2 2 2" xfId="46208"/>
    <cellStyle name="Comma 2 2 3 2 2 3 2 2 3" xfId="28264"/>
    <cellStyle name="Comma 2 2 3 2 2 3 2 2 3 2" xfId="55832"/>
    <cellStyle name="Comma 2 2 3 2 2 3 2 2 4" xfId="37236"/>
    <cellStyle name="Comma 2 2 3 2 2 3 2 3" xfId="13456"/>
    <cellStyle name="Comma 2 2 3 2 2 3 2 3 2" xfId="41024"/>
    <cellStyle name="Comma 2 2 3 2 2 3 2 4" xfId="23080"/>
    <cellStyle name="Comma 2 2 3 2 2 3 2 4 2" xfId="50648"/>
    <cellStyle name="Comma 2 2 3 2 2 3 2 5" xfId="32052"/>
    <cellStyle name="Comma 2 2 3 2 2 3 3" xfId="7720"/>
    <cellStyle name="Comma 2 2 3 2 2 3 3 2" xfId="16696"/>
    <cellStyle name="Comma 2 2 3 2 2 3 3 2 2" xfId="44264"/>
    <cellStyle name="Comma 2 2 3 2 2 3 3 3" xfId="26320"/>
    <cellStyle name="Comma 2 2 3 2 2 3 3 3 2" xfId="53888"/>
    <cellStyle name="Comma 2 2 3 2 2 3 3 4" xfId="35292"/>
    <cellStyle name="Comma 2 2 3 2 2 3 4" xfId="6424"/>
    <cellStyle name="Comma 2 2 3 2 2 3 4 2" xfId="15400"/>
    <cellStyle name="Comma 2 2 3 2 2 3 4 2 2" xfId="42968"/>
    <cellStyle name="Comma 2 2 3 2 2 3 4 3" xfId="25024"/>
    <cellStyle name="Comma 2 2 3 2 2 3 4 3 2" xfId="52592"/>
    <cellStyle name="Comma 2 2 3 2 2 3 4 4" xfId="33996"/>
    <cellStyle name="Comma 2 2 3 2 2 3 5" xfId="11512"/>
    <cellStyle name="Comma 2 2 3 2 2 3 5 2" xfId="39080"/>
    <cellStyle name="Comma 2 2 3 2 2 3 6" xfId="21136"/>
    <cellStyle name="Comma 2 2 3 2 2 3 6 2" xfId="48704"/>
    <cellStyle name="Comma 2 2 3 2 2 3 7" xfId="30108"/>
    <cellStyle name="Comma 2 2 3 2 2 4" xfId="3832"/>
    <cellStyle name="Comma 2 2 3 2 2 4 2" xfId="9020"/>
    <cellStyle name="Comma 2 2 3 2 2 4 2 2" xfId="17992"/>
    <cellStyle name="Comma 2 2 3 2 2 4 2 2 2" xfId="45560"/>
    <cellStyle name="Comma 2 2 3 2 2 4 2 3" xfId="27616"/>
    <cellStyle name="Comma 2 2 3 2 2 4 2 3 2" xfId="55184"/>
    <cellStyle name="Comma 2 2 3 2 2 4 2 4" xfId="36588"/>
    <cellStyle name="Comma 2 2 3 2 2 4 3" xfId="5776"/>
    <cellStyle name="Comma 2 2 3 2 2 4 3 2" xfId="14752"/>
    <cellStyle name="Comma 2 2 3 2 2 4 3 2 2" xfId="42320"/>
    <cellStyle name="Comma 2 2 3 2 2 4 3 3" xfId="24376"/>
    <cellStyle name="Comma 2 2 3 2 2 4 3 3 2" xfId="51944"/>
    <cellStyle name="Comma 2 2 3 2 2 4 3 4" xfId="33348"/>
    <cellStyle name="Comma 2 2 3 2 2 4 4" xfId="12808"/>
    <cellStyle name="Comma 2 2 3 2 2 4 4 2" xfId="40376"/>
    <cellStyle name="Comma 2 2 3 2 2 4 5" xfId="22432"/>
    <cellStyle name="Comma 2 2 3 2 2 4 5 2" xfId="50000"/>
    <cellStyle name="Comma 2 2 3 2 2 4 6" xfId="31404"/>
    <cellStyle name="Comma 2 2 3 2 2 5" xfId="3180"/>
    <cellStyle name="Comma 2 2 3 2 2 5 2" xfId="8368"/>
    <cellStyle name="Comma 2 2 3 2 2 5 2 2" xfId="17344"/>
    <cellStyle name="Comma 2 2 3 2 2 5 2 2 2" xfId="44912"/>
    <cellStyle name="Comma 2 2 3 2 2 5 2 3" xfId="26968"/>
    <cellStyle name="Comma 2 2 3 2 2 5 2 3 2" xfId="54536"/>
    <cellStyle name="Comma 2 2 3 2 2 5 2 4" xfId="35940"/>
    <cellStyle name="Comma 2 2 3 2 2 5 3" xfId="12160"/>
    <cellStyle name="Comma 2 2 3 2 2 5 3 2" xfId="39728"/>
    <cellStyle name="Comma 2 2 3 2 2 5 4" xfId="21784"/>
    <cellStyle name="Comma 2 2 3 2 2 5 4 2" xfId="49352"/>
    <cellStyle name="Comma 2 2 3 2 2 5 5" xfId="30756"/>
    <cellStyle name="Comma 2 2 3 2 2 6" xfId="7072"/>
    <cellStyle name="Comma 2 2 3 2 2 6 2" xfId="16048"/>
    <cellStyle name="Comma 2 2 3 2 2 6 2 2" xfId="43616"/>
    <cellStyle name="Comma 2 2 3 2 2 6 3" xfId="25672"/>
    <cellStyle name="Comma 2 2 3 2 2 6 3 2" xfId="53240"/>
    <cellStyle name="Comma 2 2 3 2 2 6 4" xfId="34644"/>
    <cellStyle name="Comma 2 2 3 2 2 7" xfId="5128"/>
    <cellStyle name="Comma 2 2 3 2 2 7 2" xfId="14104"/>
    <cellStyle name="Comma 2 2 3 2 2 7 2 2" xfId="41672"/>
    <cellStyle name="Comma 2 2 3 2 2 7 3" xfId="23728"/>
    <cellStyle name="Comma 2 2 3 2 2 7 3 2" xfId="51296"/>
    <cellStyle name="Comma 2 2 3 2 2 7 4" xfId="32700"/>
    <cellStyle name="Comma 2 2 3 2 2 8" xfId="1884"/>
    <cellStyle name="Comma 2 2 3 2 2 8 2" xfId="10864"/>
    <cellStyle name="Comma 2 2 3 2 2 8 2 2" xfId="38432"/>
    <cellStyle name="Comma 2 2 3 2 2 8 3" xfId="20488"/>
    <cellStyle name="Comma 2 2 3 2 2 8 3 2" xfId="48056"/>
    <cellStyle name="Comma 2 2 3 2 2 8 4" xfId="29460"/>
    <cellStyle name="Comma 2 2 3 2 2 9" xfId="10212"/>
    <cellStyle name="Comma 2 2 3 2 2 9 2" xfId="19184"/>
    <cellStyle name="Comma 2 2 3 2 2 9 2 2" xfId="46752"/>
    <cellStyle name="Comma 2 2 3 2 2 9 3" xfId="28808"/>
    <cellStyle name="Comma 2 2 3 2 2 9 3 2" xfId="56376"/>
    <cellStyle name="Comma 2 2 3 2 2 9 4" xfId="37780"/>
    <cellStyle name="Comma 2 2 3 2 3" xfId="1780"/>
    <cellStyle name="Comma 2 2 3 2 3 2" xfId="2428"/>
    <cellStyle name="Comma 2 2 3 2 3 2 2" xfId="4376"/>
    <cellStyle name="Comma 2 2 3 2 3 2 2 2" xfId="9564"/>
    <cellStyle name="Comma 2 2 3 2 3 2 2 2 2" xfId="18536"/>
    <cellStyle name="Comma 2 2 3 2 3 2 2 2 2 2" xfId="46104"/>
    <cellStyle name="Comma 2 2 3 2 3 2 2 2 3" xfId="28160"/>
    <cellStyle name="Comma 2 2 3 2 3 2 2 2 3 2" xfId="55728"/>
    <cellStyle name="Comma 2 2 3 2 3 2 2 2 4" xfId="37132"/>
    <cellStyle name="Comma 2 2 3 2 3 2 2 3" xfId="13352"/>
    <cellStyle name="Comma 2 2 3 2 3 2 2 3 2" xfId="40920"/>
    <cellStyle name="Comma 2 2 3 2 3 2 2 4" xfId="22976"/>
    <cellStyle name="Comma 2 2 3 2 3 2 2 4 2" xfId="50544"/>
    <cellStyle name="Comma 2 2 3 2 3 2 2 5" xfId="31948"/>
    <cellStyle name="Comma 2 2 3 2 3 2 3" xfId="7616"/>
    <cellStyle name="Comma 2 2 3 2 3 2 3 2" xfId="16592"/>
    <cellStyle name="Comma 2 2 3 2 3 2 3 2 2" xfId="44160"/>
    <cellStyle name="Comma 2 2 3 2 3 2 3 3" xfId="26216"/>
    <cellStyle name="Comma 2 2 3 2 3 2 3 3 2" xfId="53784"/>
    <cellStyle name="Comma 2 2 3 2 3 2 3 4" xfId="35188"/>
    <cellStyle name="Comma 2 2 3 2 3 2 4" xfId="6320"/>
    <cellStyle name="Comma 2 2 3 2 3 2 4 2" xfId="15296"/>
    <cellStyle name="Comma 2 2 3 2 3 2 4 2 2" xfId="42864"/>
    <cellStyle name="Comma 2 2 3 2 3 2 4 3" xfId="24920"/>
    <cellStyle name="Comma 2 2 3 2 3 2 4 3 2" xfId="52488"/>
    <cellStyle name="Comma 2 2 3 2 3 2 4 4" xfId="33892"/>
    <cellStyle name="Comma 2 2 3 2 3 2 5" xfId="11408"/>
    <cellStyle name="Comma 2 2 3 2 3 2 5 2" xfId="38976"/>
    <cellStyle name="Comma 2 2 3 2 3 2 6" xfId="21032"/>
    <cellStyle name="Comma 2 2 3 2 3 2 6 2" xfId="48600"/>
    <cellStyle name="Comma 2 2 3 2 3 2 7" xfId="30004"/>
    <cellStyle name="Comma 2 2 3 2 3 3" xfId="3728"/>
    <cellStyle name="Comma 2 2 3 2 3 3 2" xfId="8916"/>
    <cellStyle name="Comma 2 2 3 2 3 3 2 2" xfId="17888"/>
    <cellStyle name="Comma 2 2 3 2 3 3 2 2 2" xfId="45456"/>
    <cellStyle name="Comma 2 2 3 2 3 3 2 3" xfId="27512"/>
    <cellStyle name="Comma 2 2 3 2 3 3 2 3 2" xfId="55080"/>
    <cellStyle name="Comma 2 2 3 2 3 3 2 4" xfId="36484"/>
    <cellStyle name="Comma 2 2 3 2 3 3 3" xfId="5672"/>
    <cellStyle name="Comma 2 2 3 2 3 3 3 2" xfId="14648"/>
    <cellStyle name="Comma 2 2 3 2 3 3 3 2 2" xfId="42216"/>
    <cellStyle name="Comma 2 2 3 2 3 3 3 3" xfId="24272"/>
    <cellStyle name="Comma 2 2 3 2 3 3 3 3 2" xfId="51840"/>
    <cellStyle name="Comma 2 2 3 2 3 3 3 4" xfId="33244"/>
    <cellStyle name="Comma 2 2 3 2 3 3 4" xfId="12704"/>
    <cellStyle name="Comma 2 2 3 2 3 3 4 2" xfId="40272"/>
    <cellStyle name="Comma 2 2 3 2 3 3 5" xfId="22328"/>
    <cellStyle name="Comma 2 2 3 2 3 3 5 2" xfId="49896"/>
    <cellStyle name="Comma 2 2 3 2 3 3 6" xfId="31300"/>
    <cellStyle name="Comma 2 2 3 2 3 4" xfId="3076"/>
    <cellStyle name="Comma 2 2 3 2 3 4 2" xfId="8264"/>
    <cellStyle name="Comma 2 2 3 2 3 4 2 2" xfId="17240"/>
    <cellStyle name="Comma 2 2 3 2 3 4 2 2 2" xfId="44808"/>
    <cellStyle name="Comma 2 2 3 2 3 4 2 3" xfId="26864"/>
    <cellStyle name="Comma 2 2 3 2 3 4 2 3 2" xfId="54432"/>
    <cellStyle name="Comma 2 2 3 2 3 4 2 4" xfId="35836"/>
    <cellStyle name="Comma 2 2 3 2 3 4 3" xfId="12056"/>
    <cellStyle name="Comma 2 2 3 2 3 4 3 2" xfId="39624"/>
    <cellStyle name="Comma 2 2 3 2 3 4 4" xfId="21680"/>
    <cellStyle name="Comma 2 2 3 2 3 4 4 2" xfId="49248"/>
    <cellStyle name="Comma 2 2 3 2 3 4 5" xfId="30652"/>
    <cellStyle name="Comma 2 2 3 2 3 5" xfId="6968"/>
    <cellStyle name="Comma 2 2 3 2 3 5 2" xfId="15944"/>
    <cellStyle name="Comma 2 2 3 2 3 5 2 2" xfId="43512"/>
    <cellStyle name="Comma 2 2 3 2 3 5 3" xfId="25568"/>
    <cellStyle name="Comma 2 2 3 2 3 5 3 2" xfId="53136"/>
    <cellStyle name="Comma 2 2 3 2 3 5 4" xfId="34540"/>
    <cellStyle name="Comma 2 2 3 2 3 6" xfId="5024"/>
    <cellStyle name="Comma 2 2 3 2 3 6 2" xfId="14000"/>
    <cellStyle name="Comma 2 2 3 2 3 6 2 2" xfId="41568"/>
    <cellStyle name="Comma 2 2 3 2 3 6 3" xfId="23624"/>
    <cellStyle name="Comma 2 2 3 2 3 6 3 2" xfId="51192"/>
    <cellStyle name="Comma 2 2 3 2 3 6 4" xfId="32596"/>
    <cellStyle name="Comma 2 2 3 2 3 7" xfId="10760"/>
    <cellStyle name="Comma 2 2 3 2 3 7 2" xfId="20384"/>
    <cellStyle name="Comma 2 2 3 2 3 7 2 2" xfId="47952"/>
    <cellStyle name="Comma 2 2 3 2 3 7 3" xfId="38328"/>
    <cellStyle name="Comma 2 2 3 2 3 8" xfId="19460"/>
    <cellStyle name="Comma 2 2 3 2 3 8 2" xfId="47028"/>
    <cellStyle name="Comma 2 2 3 2 3 9" xfId="29356"/>
    <cellStyle name="Comma 2 2 3 2 4" xfId="2052"/>
    <cellStyle name="Comma 2 2 3 2 4 2" xfId="2700"/>
    <cellStyle name="Comma 2 2 3 2 4 2 2" xfId="4648"/>
    <cellStyle name="Comma 2 2 3 2 4 2 2 2" xfId="9836"/>
    <cellStyle name="Comma 2 2 3 2 4 2 2 2 2" xfId="18808"/>
    <cellStyle name="Comma 2 2 3 2 4 2 2 2 2 2" xfId="46376"/>
    <cellStyle name="Comma 2 2 3 2 4 2 2 2 3" xfId="28432"/>
    <cellStyle name="Comma 2 2 3 2 4 2 2 2 3 2" xfId="56000"/>
    <cellStyle name="Comma 2 2 3 2 4 2 2 2 4" xfId="37404"/>
    <cellStyle name="Comma 2 2 3 2 4 2 2 3" xfId="13624"/>
    <cellStyle name="Comma 2 2 3 2 4 2 2 3 2" xfId="41192"/>
    <cellStyle name="Comma 2 2 3 2 4 2 2 4" xfId="23248"/>
    <cellStyle name="Comma 2 2 3 2 4 2 2 4 2" xfId="50816"/>
    <cellStyle name="Comma 2 2 3 2 4 2 2 5" xfId="32220"/>
    <cellStyle name="Comma 2 2 3 2 4 2 3" xfId="7888"/>
    <cellStyle name="Comma 2 2 3 2 4 2 3 2" xfId="16864"/>
    <cellStyle name="Comma 2 2 3 2 4 2 3 2 2" xfId="44432"/>
    <cellStyle name="Comma 2 2 3 2 4 2 3 3" xfId="26488"/>
    <cellStyle name="Comma 2 2 3 2 4 2 3 3 2" xfId="54056"/>
    <cellStyle name="Comma 2 2 3 2 4 2 3 4" xfId="35460"/>
    <cellStyle name="Comma 2 2 3 2 4 2 4" xfId="6592"/>
    <cellStyle name="Comma 2 2 3 2 4 2 4 2" xfId="15568"/>
    <cellStyle name="Comma 2 2 3 2 4 2 4 2 2" xfId="43136"/>
    <cellStyle name="Comma 2 2 3 2 4 2 4 3" xfId="25192"/>
    <cellStyle name="Comma 2 2 3 2 4 2 4 3 2" xfId="52760"/>
    <cellStyle name="Comma 2 2 3 2 4 2 4 4" xfId="34164"/>
    <cellStyle name="Comma 2 2 3 2 4 2 5" xfId="11680"/>
    <cellStyle name="Comma 2 2 3 2 4 2 5 2" xfId="39248"/>
    <cellStyle name="Comma 2 2 3 2 4 2 6" xfId="21304"/>
    <cellStyle name="Comma 2 2 3 2 4 2 6 2" xfId="48872"/>
    <cellStyle name="Comma 2 2 3 2 4 2 7" xfId="30276"/>
    <cellStyle name="Comma 2 2 3 2 4 3" xfId="4000"/>
    <cellStyle name="Comma 2 2 3 2 4 3 2" xfId="9188"/>
    <cellStyle name="Comma 2 2 3 2 4 3 2 2" xfId="18160"/>
    <cellStyle name="Comma 2 2 3 2 4 3 2 2 2" xfId="45728"/>
    <cellStyle name="Comma 2 2 3 2 4 3 2 3" xfId="27784"/>
    <cellStyle name="Comma 2 2 3 2 4 3 2 3 2" xfId="55352"/>
    <cellStyle name="Comma 2 2 3 2 4 3 2 4" xfId="36756"/>
    <cellStyle name="Comma 2 2 3 2 4 3 3" xfId="5944"/>
    <cellStyle name="Comma 2 2 3 2 4 3 3 2" xfId="14920"/>
    <cellStyle name="Comma 2 2 3 2 4 3 3 2 2" xfId="42488"/>
    <cellStyle name="Comma 2 2 3 2 4 3 3 3" xfId="24544"/>
    <cellStyle name="Comma 2 2 3 2 4 3 3 3 2" xfId="52112"/>
    <cellStyle name="Comma 2 2 3 2 4 3 3 4" xfId="33516"/>
    <cellStyle name="Comma 2 2 3 2 4 3 4" xfId="12976"/>
    <cellStyle name="Comma 2 2 3 2 4 3 4 2" xfId="40544"/>
    <cellStyle name="Comma 2 2 3 2 4 3 5" xfId="22600"/>
    <cellStyle name="Comma 2 2 3 2 4 3 5 2" xfId="50168"/>
    <cellStyle name="Comma 2 2 3 2 4 3 6" xfId="31572"/>
    <cellStyle name="Comma 2 2 3 2 4 4" xfId="3348"/>
    <cellStyle name="Comma 2 2 3 2 4 4 2" xfId="8536"/>
    <cellStyle name="Comma 2 2 3 2 4 4 2 2" xfId="17512"/>
    <cellStyle name="Comma 2 2 3 2 4 4 2 2 2" xfId="45080"/>
    <cellStyle name="Comma 2 2 3 2 4 4 2 3" xfId="27136"/>
    <cellStyle name="Comma 2 2 3 2 4 4 2 3 2" xfId="54704"/>
    <cellStyle name="Comma 2 2 3 2 4 4 2 4" xfId="36108"/>
    <cellStyle name="Comma 2 2 3 2 4 4 3" xfId="12328"/>
    <cellStyle name="Comma 2 2 3 2 4 4 3 2" xfId="39896"/>
    <cellStyle name="Comma 2 2 3 2 4 4 4" xfId="21952"/>
    <cellStyle name="Comma 2 2 3 2 4 4 4 2" xfId="49520"/>
    <cellStyle name="Comma 2 2 3 2 4 4 5" xfId="30924"/>
    <cellStyle name="Comma 2 2 3 2 4 5" xfId="7240"/>
    <cellStyle name="Comma 2 2 3 2 4 5 2" xfId="16216"/>
    <cellStyle name="Comma 2 2 3 2 4 5 2 2" xfId="43784"/>
    <cellStyle name="Comma 2 2 3 2 4 5 3" xfId="25840"/>
    <cellStyle name="Comma 2 2 3 2 4 5 3 2" xfId="53408"/>
    <cellStyle name="Comma 2 2 3 2 4 5 4" xfId="34812"/>
    <cellStyle name="Comma 2 2 3 2 4 6" xfId="5296"/>
    <cellStyle name="Comma 2 2 3 2 4 6 2" xfId="14272"/>
    <cellStyle name="Comma 2 2 3 2 4 6 2 2" xfId="41840"/>
    <cellStyle name="Comma 2 2 3 2 4 6 3" xfId="23896"/>
    <cellStyle name="Comma 2 2 3 2 4 6 3 2" xfId="51464"/>
    <cellStyle name="Comma 2 2 3 2 4 6 4" xfId="32868"/>
    <cellStyle name="Comma 2 2 3 2 4 7" xfId="11032"/>
    <cellStyle name="Comma 2 2 3 2 4 7 2" xfId="20656"/>
    <cellStyle name="Comma 2 2 3 2 4 7 2 2" xfId="48224"/>
    <cellStyle name="Comma 2 2 3 2 4 7 3" xfId="38600"/>
    <cellStyle name="Comma 2 2 3 2 4 8" xfId="19732"/>
    <cellStyle name="Comma 2 2 3 2 4 8 2" xfId="47300"/>
    <cellStyle name="Comma 2 2 3 2 4 9" xfId="29628"/>
    <cellStyle name="Comma 2 2 3 2 5" xfId="2260"/>
    <cellStyle name="Comma 2 2 3 2 5 2" xfId="4208"/>
    <cellStyle name="Comma 2 2 3 2 5 2 2" xfId="9396"/>
    <cellStyle name="Comma 2 2 3 2 5 2 2 2" xfId="18368"/>
    <cellStyle name="Comma 2 2 3 2 5 2 2 2 2" xfId="45936"/>
    <cellStyle name="Comma 2 2 3 2 5 2 2 3" xfId="27992"/>
    <cellStyle name="Comma 2 2 3 2 5 2 2 3 2" xfId="55560"/>
    <cellStyle name="Comma 2 2 3 2 5 2 2 4" xfId="36964"/>
    <cellStyle name="Comma 2 2 3 2 5 2 3" xfId="13184"/>
    <cellStyle name="Comma 2 2 3 2 5 2 3 2" xfId="40752"/>
    <cellStyle name="Comma 2 2 3 2 5 2 4" xfId="22808"/>
    <cellStyle name="Comma 2 2 3 2 5 2 4 2" xfId="50376"/>
    <cellStyle name="Comma 2 2 3 2 5 2 5" xfId="31780"/>
    <cellStyle name="Comma 2 2 3 2 5 3" xfId="7448"/>
    <cellStyle name="Comma 2 2 3 2 5 3 2" xfId="16424"/>
    <cellStyle name="Comma 2 2 3 2 5 3 2 2" xfId="43992"/>
    <cellStyle name="Comma 2 2 3 2 5 3 3" xfId="26048"/>
    <cellStyle name="Comma 2 2 3 2 5 3 3 2" xfId="53616"/>
    <cellStyle name="Comma 2 2 3 2 5 3 4" xfId="35020"/>
    <cellStyle name="Comma 2 2 3 2 5 4" xfId="6152"/>
    <cellStyle name="Comma 2 2 3 2 5 4 2" xfId="15128"/>
    <cellStyle name="Comma 2 2 3 2 5 4 2 2" xfId="42696"/>
    <cellStyle name="Comma 2 2 3 2 5 4 3" xfId="24752"/>
    <cellStyle name="Comma 2 2 3 2 5 4 3 2" xfId="52320"/>
    <cellStyle name="Comma 2 2 3 2 5 4 4" xfId="33724"/>
    <cellStyle name="Comma 2 2 3 2 5 5" xfId="11240"/>
    <cellStyle name="Comma 2 2 3 2 5 5 2" xfId="38808"/>
    <cellStyle name="Comma 2 2 3 2 5 6" xfId="20864"/>
    <cellStyle name="Comma 2 2 3 2 5 6 2" xfId="48432"/>
    <cellStyle name="Comma 2 2 3 2 5 7" xfId="29836"/>
    <cellStyle name="Comma 2 2 3 2 6" xfId="3556"/>
    <cellStyle name="Comma 2 2 3 2 6 2" xfId="8744"/>
    <cellStyle name="Comma 2 2 3 2 6 2 2" xfId="17720"/>
    <cellStyle name="Comma 2 2 3 2 6 2 2 2" xfId="45288"/>
    <cellStyle name="Comma 2 2 3 2 6 2 3" xfId="27344"/>
    <cellStyle name="Comma 2 2 3 2 6 2 3 2" xfId="54912"/>
    <cellStyle name="Comma 2 2 3 2 6 2 4" xfId="36316"/>
    <cellStyle name="Comma 2 2 3 2 6 3" xfId="5504"/>
    <cellStyle name="Comma 2 2 3 2 6 3 2" xfId="14480"/>
    <cellStyle name="Comma 2 2 3 2 6 3 2 2" xfId="42048"/>
    <cellStyle name="Comma 2 2 3 2 6 3 3" xfId="24104"/>
    <cellStyle name="Comma 2 2 3 2 6 3 3 2" xfId="51672"/>
    <cellStyle name="Comma 2 2 3 2 6 3 4" xfId="33076"/>
    <cellStyle name="Comma 2 2 3 2 6 4" xfId="12536"/>
    <cellStyle name="Comma 2 2 3 2 6 4 2" xfId="40104"/>
    <cellStyle name="Comma 2 2 3 2 6 5" xfId="22160"/>
    <cellStyle name="Comma 2 2 3 2 6 5 2" xfId="49728"/>
    <cellStyle name="Comma 2 2 3 2 6 6" xfId="31132"/>
    <cellStyle name="Comma 2 2 3 2 7" xfId="2908"/>
    <cellStyle name="Comma 2 2 3 2 7 2" xfId="8096"/>
    <cellStyle name="Comma 2 2 3 2 7 2 2" xfId="17072"/>
    <cellStyle name="Comma 2 2 3 2 7 2 2 2" xfId="44640"/>
    <cellStyle name="Comma 2 2 3 2 7 2 3" xfId="26696"/>
    <cellStyle name="Comma 2 2 3 2 7 2 3 2" xfId="54264"/>
    <cellStyle name="Comma 2 2 3 2 7 2 4" xfId="35668"/>
    <cellStyle name="Comma 2 2 3 2 7 3" xfId="11888"/>
    <cellStyle name="Comma 2 2 3 2 7 3 2" xfId="39456"/>
    <cellStyle name="Comma 2 2 3 2 7 4" xfId="21512"/>
    <cellStyle name="Comma 2 2 3 2 7 4 2" xfId="49080"/>
    <cellStyle name="Comma 2 2 3 2 7 5" xfId="30484"/>
    <cellStyle name="Comma 2 2 3 2 8" xfId="6800"/>
    <cellStyle name="Comma 2 2 3 2 8 2" xfId="15776"/>
    <cellStyle name="Comma 2 2 3 2 8 2 2" xfId="43344"/>
    <cellStyle name="Comma 2 2 3 2 8 3" xfId="25400"/>
    <cellStyle name="Comma 2 2 3 2 8 3 2" xfId="52968"/>
    <cellStyle name="Comma 2 2 3 2 8 4" xfId="34372"/>
    <cellStyle name="Comma 2 2 3 2 9" xfId="4856"/>
    <cellStyle name="Comma 2 2 3 2 9 2" xfId="13832"/>
    <cellStyle name="Comma 2 2 3 2 9 2 2" xfId="41400"/>
    <cellStyle name="Comma 2 2 3 2 9 3" xfId="23456"/>
    <cellStyle name="Comma 2 2 3 2 9 3 2" xfId="51024"/>
    <cellStyle name="Comma 2 2 3 2 9 4" xfId="32428"/>
    <cellStyle name="Comma 2 2 3 3" xfId="1317"/>
    <cellStyle name="Comma 2 2 3 3 10" xfId="10316"/>
    <cellStyle name="Comma 2 2 3 3 10 2" xfId="19940"/>
    <cellStyle name="Comma 2 2 3 3 10 2 2" xfId="47508"/>
    <cellStyle name="Comma 2 2 3 3 10 3" xfId="37884"/>
    <cellStyle name="Comma 2 2 3 3 11" xfId="19396"/>
    <cellStyle name="Comma 2 2 3 3 11 2" xfId="46964"/>
    <cellStyle name="Comma 2 2 3 3 12" xfId="28912"/>
    <cellStyle name="Comma 2 2 3 3 2" xfId="1988"/>
    <cellStyle name="Comma 2 2 3 3 2 2" xfId="2636"/>
    <cellStyle name="Comma 2 2 3 3 2 2 2" xfId="4584"/>
    <cellStyle name="Comma 2 2 3 3 2 2 2 2" xfId="9772"/>
    <cellStyle name="Comma 2 2 3 3 2 2 2 2 2" xfId="18744"/>
    <cellStyle name="Comma 2 2 3 3 2 2 2 2 2 2" xfId="46312"/>
    <cellStyle name="Comma 2 2 3 3 2 2 2 2 3" xfId="28368"/>
    <cellStyle name="Comma 2 2 3 3 2 2 2 2 3 2" xfId="55936"/>
    <cellStyle name="Comma 2 2 3 3 2 2 2 2 4" xfId="37340"/>
    <cellStyle name="Comma 2 2 3 3 2 2 2 3" xfId="13560"/>
    <cellStyle name="Comma 2 2 3 3 2 2 2 3 2" xfId="41128"/>
    <cellStyle name="Comma 2 2 3 3 2 2 2 4" xfId="23184"/>
    <cellStyle name="Comma 2 2 3 3 2 2 2 4 2" xfId="50752"/>
    <cellStyle name="Comma 2 2 3 3 2 2 2 5" xfId="32156"/>
    <cellStyle name="Comma 2 2 3 3 2 2 3" xfId="7824"/>
    <cellStyle name="Comma 2 2 3 3 2 2 3 2" xfId="16800"/>
    <cellStyle name="Comma 2 2 3 3 2 2 3 2 2" xfId="44368"/>
    <cellStyle name="Comma 2 2 3 3 2 2 3 3" xfId="26424"/>
    <cellStyle name="Comma 2 2 3 3 2 2 3 3 2" xfId="53992"/>
    <cellStyle name="Comma 2 2 3 3 2 2 3 4" xfId="35396"/>
    <cellStyle name="Comma 2 2 3 3 2 2 4" xfId="6528"/>
    <cellStyle name="Comma 2 2 3 3 2 2 4 2" xfId="15504"/>
    <cellStyle name="Comma 2 2 3 3 2 2 4 2 2" xfId="43072"/>
    <cellStyle name="Comma 2 2 3 3 2 2 4 3" xfId="25128"/>
    <cellStyle name="Comma 2 2 3 3 2 2 4 3 2" xfId="52696"/>
    <cellStyle name="Comma 2 2 3 3 2 2 4 4" xfId="34100"/>
    <cellStyle name="Comma 2 2 3 3 2 2 5" xfId="11616"/>
    <cellStyle name="Comma 2 2 3 3 2 2 5 2" xfId="39184"/>
    <cellStyle name="Comma 2 2 3 3 2 2 6" xfId="21240"/>
    <cellStyle name="Comma 2 2 3 3 2 2 6 2" xfId="48808"/>
    <cellStyle name="Comma 2 2 3 3 2 2 7" xfId="30212"/>
    <cellStyle name="Comma 2 2 3 3 2 3" xfId="3936"/>
    <cellStyle name="Comma 2 2 3 3 2 3 2" xfId="9124"/>
    <cellStyle name="Comma 2 2 3 3 2 3 2 2" xfId="18096"/>
    <cellStyle name="Comma 2 2 3 3 2 3 2 2 2" xfId="45664"/>
    <cellStyle name="Comma 2 2 3 3 2 3 2 3" xfId="27720"/>
    <cellStyle name="Comma 2 2 3 3 2 3 2 3 2" xfId="55288"/>
    <cellStyle name="Comma 2 2 3 3 2 3 2 4" xfId="36692"/>
    <cellStyle name="Comma 2 2 3 3 2 3 3" xfId="5880"/>
    <cellStyle name="Comma 2 2 3 3 2 3 3 2" xfId="14856"/>
    <cellStyle name="Comma 2 2 3 3 2 3 3 2 2" xfId="42424"/>
    <cellStyle name="Comma 2 2 3 3 2 3 3 3" xfId="24480"/>
    <cellStyle name="Comma 2 2 3 3 2 3 3 3 2" xfId="52048"/>
    <cellStyle name="Comma 2 2 3 3 2 3 3 4" xfId="33452"/>
    <cellStyle name="Comma 2 2 3 3 2 3 4" xfId="12912"/>
    <cellStyle name="Comma 2 2 3 3 2 3 4 2" xfId="40480"/>
    <cellStyle name="Comma 2 2 3 3 2 3 5" xfId="22536"/>
    <cellStyle name="Comma 2 2 3 3 2 3 5 2" xfId="50104"/>
    <cellStyle name="Comma 2 2 3 3 2 3 6" xfId="31508"/>
    <cellStyle name="Comma 2 2 3 3 2 4" xfId="3284"/>
    <cellStyle name="Comma 2 2 3 3 2 4 2" xfId="8472"/>
    <cellStyle name="Comma 2 2 3 3 2 4 2 2" xfId="17448"/>
    <cellStyle name="Comma 2 2 3 3 2 4 2 2 2" xfId="45016"/>
    <cellStyle name="Comma 2 2 3 3 2 4 2 3" xfId="27072"/>
    <cellStyle name="Comma 2 2 3 3 2 4 2 3 2" xfId="54640"/>
    <cellStyle name="Comma 2 2 3 3 2 4 2 4" xfId="36044"/>
    <cellStyle name="Comma 2 2 3 3 2 4 3" xfId="12264"/>
    <cellStyle name="Comma 2 2 3 3 2 4 3 2" xfId="39832"/>
    <cellStyle name="Comma 2 2 3 3 2 4 4" xfId="21888"/>
    <cellStyle name="Comma 2 2 3 3 2 4 4 2" xfId="49456"/>
    <cellStyle name="Comma 2 2 3 3 2 4 5" xfId="30860"/>
    <cellStyle name="Comma 2 2 3 3 2 5" xfId="7176"/>
    <cellStyle name="Comma 2 2 3 3 2 5 2" xfId="16152"/>
    <cellStyle name="Comma 2 2 3 3 2 5 2 2" xfId="43720"/>
    <cellStyle name="Comma 2 2 3 3 2 5 3" xfId="25776"/>
    <cellStyle name="Comma 2 2 3 3 2 5 3 2" xfId="53344"/>
    <cellStyle name="Comma 2 2 3 3 2 5 4" xfId="34748"/>
    <cellStyle name="Comma 2 2 3 3 2 6" xfId="5232"/>
    <cellStyle name="Comma 2 2 3 3 2 6 2" xfId="14208"/>
    <cellStyle name="Comma 2 2 3 3 2 6 2 2" xfId="41776"/>
    <cellStyle name="Comma 2 2 3 3 2 6 3" xfId="23832"/>
    <cellStyle name="Comma 2 2 3 3 2 6 3 2" xfId="51400"/>
    <cellStyle name="Comma 2 2 3 3 2 6 4" xfId="32804"/>
    <cellStyle name="Comma 2 2 3 3 2 7" xfId="10968"/>
    <cellStyle name="Comma 2 2 3 3 2 7 2" xfId="20592"/>
    <cellStyle name="Comma 2 2 3 3 2 7 2 2" xfId="48160"/>
    <cellStyle name="Comma 2 2 3 3 2 7 3" xfId="38536"/>
    <cellStyle name="Comma 2 2 3 3 2 8" xfId="19668"/>
    <cellStyle name="Comma 2 2 3 3 2 8 2" xfId="47236"/>
    <cellStyle name="Comma 2 2 3 3 2 9" xfId="29564"/>
    <cellStyle name="Comma 2 2 3 3 3" xfId="2364"/>
    <cellStyle name="Comma 2 2 3 3 3 2" xfId="4312"/>
    <cellStyle name="Comma 2 2 3 3 3 2 2" xfId="9500"/>
    <cellStyle name="Comma 2 2 3 3 3 2 2 2" xfId="18472"/>
    <cellStyle name="Comma 2 2 3 3 3 2 2 2 2" xfId="46040"/>
    <cellStyle name="Comma 2 2 3 3 3 2 2 3" xfId="28096"/>
    <cellStyle name="Comma 2 2 3 3 3 2 2 3 2" xfId="55664"/>
    <cellStyle name="Comma 2 2 3 3 3 2 2 4" xfId="37068"/>
    <cellStyle name="Comma 2 2 3 3 3 2 3" xfId="13288"/>
    <cellStyle name="Comma 2 2 3 3 3 2 3 2" xfId="40856"/>
    <cellStyle name="Comma 2 2 3 3 3 2 4" xfId="22912"/>
    <cellStyle name="Comma 2 2 3 3 3 2 4 2" xfId="50480"/>
    <cellStyle name="Comma 2 2 3 3 3 2 5" xfId="31884"/>
    <cellStyle name="Comma 2 2 3 3 3 3" xfId="7552"/>
    <cellStyle name="Comma 2 2 3 3 3 3 2" xfId="16528"/>
    <cellStyle name="Comma 2 2 3 3 3 3 2 2" xfId="44096"/>
    <cellStyle name="Comma 2 2 3 3 3 3 3" xfId="26152"/>
    <cellStyle name="Comma 2 2 3 3 3 3 3 2" xfId="53720"/>
    <cellStyle name="Comma 2 2 3 3 3 3 4" xfId="35124"/>
    <cellStyle name="Comma 2 2 3 3 3 4" xfId="6256"/>
    <cellStyle name="Comma 2 2 3 3 3 4 2" xfId="15232"/>
    <cellStyle name="Comma 2 2 3 3 3 4 2 2" xfId="42800"/>
    <cellStyle name="Comma 2 2 3 3 3 4 3" xfId="24856"/>
    <cellStyle name="Comma 2 2 3 3 3 4 3 2" xfId="52424"/>
    <cellStyle name="Comma 2 2 3 3 3 4 4" xfId="33828"/>
    <cellStyle name="Comma 2 2 3 3 3 5" xfId="11344"/>
    <cellStyle name="Comma 2 2 3 3 3 5 2" xfId="38912"/>
    <cellStyle name="Comma 2 2 3 3 3 6" xfId="20968"/>
    <cellStyle name="Comma 2 2 3 3 3 6 2" xfId="48536"/>
    <cellStyle name="Comma 2 2 3 3 3 7" xfId="29940"/>
    <cellStyle name="Comma 2 2 3 3 4" xfId="3664"/>
    <cellStyle name="Comma 2 2 3 3 4 2" xfId="8852"/>
    <cellStyle name="Comma 2 2 3 3 4 2 2" xfId="17824"/>
    <cellStyle name="Comma 2 2 3 3 4 2 2 2" xfId="45392"/>
    <cellStyle name="Comma 2 2 3 3 4 2 3" xfId="27448"/>
    <cellStyle name="Comma 2 2 3 3 4 2 3 2" xfId="55016"/>
    <cellStyle name="Comma 2 2 3 3 4 2 4" xfId="36420"/>
    <cellStyle name="Comma 2 2 3 3 4 3" xfId="5608"/>
    <cellStyle name="Comma 2 2 3 3 4 3 2" xfId="14584"/>
    <cellStyle name="Comma 2 2 3 3 4 3 2 2" xfId="42152"/>
    <cellStyle name="Comma 2 2 3 3 4 3 3" xfId="24208"/>
    <cellStyle name="Comma 2 2 3 3 4 3 3 2" xfId="51776"/>
    <cellStyle name="Comma 2 2 3 3 4 3 4" xfId="33180"/>
    <cellStyle name="Comma 2 2 3 3 4 4" xfId="12640"/>
    <cellStyle name="Comma 2 2 3 3 4 4 2" xfId="40208"/>
    <cellStyle name="Comma 2 2 3 3 4 5" xfId="22264"/>
    <cellStyle name="Comma 2 2 3 3 4 5 2" xfId="49832"/>
    <cellStyle name="Comma 2 2 3 3 4 6" xfId="31236"/>
    <cellStyle name="Comma 2 2 3 3 5" xfId="3012"/>
    <cellStyle name="Comma 2 2 3 3 5 2" xfId="8200"/>
    <cellStyle name="Comma 2 2 3 3 5 2 2" xfId="17176"/>
    <cellStyle name="Comma 2 2 3 3 5 2 2 2" xfId="44744"/>
    <cellStyle name="Comma 2 2 3 3 5 2 3" xfId="26800"/>
    <cellStyle name="Comma 2 2 3 3 5 2 3 2" xfId="54368"/>
    <cellStyle name="Comma 2 2 3 3 5 2 4" xfId="35772"/>
    <cellStyle name="Comma 2 2 3 3 5 3" xfId="11992"/>
    <cellStyle name="Comma 2 2 3 3 5 3 2" xfId="39560"/>
    <cellStyle name="Comma 2 2 3 3 5 4" xfId="21616"/>
    <cellStyle name="Comma 2 2 3 3 5 4 2" xfId="49184"/>
    <cellStyle name="Comma 2 2 3 3 5 5" xfId="30588"/>
    <cellStyle name="Comma 2 2 3 3 6" xfId="6904"/>
    <cellStyle name="Comma 2 2 3 3 6 2" xfId="15880"/>
    <cellStyle name="Comma 2 2 3 3 6 2 2" xfId="43448"/>
    <cellStyle name="Comma 2 2 3 3 6 3" xfId="25504"/>
    <cellStyle name="Comma 2 2 3 3 6 3 2" xfId="53072"/>
    <cellStyle name="Comma 2 2 3 3 6 4" xfId="34476"/>
    <cellStyle name="Comma 2 2 3 3 7" xfId="4960"/>
    <cellStyle name="Comma 2 2 3 3 7 2" xfId="13936"/>
    <cellStyle name="Comma 2 2 3 3 7 2 2" xfId="41504"/>
    <cellStyle name="Comma 2 2 3 3 7 3" xfId="23560"/>
    <cellStyle name="Comma 2 2 3 3 7 3 2" xfId="51128"/>
    <cellStyle name="Comma 2 2 3 3 7 4" xfId="32532"/>
    <cellStyle name="Comma 2 2 3 3 8" xfId="1716"/>
    <cellStyle name="Comma 2 2 3 3 8 2" xfId="10696"/>
    <cellStyle name="Comma 2 2 3 3 8 2 2" xfId="38264"/>
    <cellStyle name="Comma 2 2 3 3 8 3" xfId="20320"/>
    <cellStyle name="Comma 2 2 3 3 8 3 2" xfId="47888"/>
    <cellStyle name="Comma 2 2 3 3 8 4" xfId="29292"/>
    <cellStyle name="Comma 2 2 3 3 9" xfId="10044"/>
    <cellStyle name="Comma 2 2 3 3 9 2" xfId="19016"/>
    <cellStyle name="Comma 2 2 3 3 9 2 2" xfId="46584"/>
    <cellStyle name="Comma 2 2 3 3 9 3" xfId="28640"/>
    <cellStyle name="Comma 2 2 3 3 9 3 2" xfId="56208"/>
    <cellStyle name="Comma 2 2 3 3 9 4" xfId="37612"/>
    <cellStyle name="Comma 2 2 3 4" xfId="1432"/>
    <cellStyle name="Comma 2 2 3 4 10" xfId="10420"/>
    <cellStyle name="Comma 2 2 3 4 10 2" xfId="20044"/>
    <cellStyle name="Comma 2 2 3 4 10 2 2" xfId="47612"/>
    <cellStyle name="Comma 2 2 3 4 10 3" xfId="37988"/>
    <cellStyle name="Comma 2 2 3 4 11" xfId="19500"/>
    <cellStyle name="Comma 2 2 3 4 11 2" xfId="47068"/>
    <cellStyle name="Comma 2 2 3 4 12" xfId="29016"/>
    <cellStyle name="Comma 2 2 3 4 2" xfId="2092"/>
    <cellStyle name="Comma 2 2 3 4 2 2" xfId="2740"/>
    <cellStyle name="Comma 2 2 3 4 2 2 2" xfId="4688"/>
    <cellStyle name="Comma 2 2 3 4 2 2 2 2" xfId="9876"/>
    <cellStyle name="Comma 2 2 3 4 2 2 2 2 2" xfId="18848"/>
    <cellStyle name="Comma 2 2 3 4 2 2 2 2 2 2" xfId="46416"/>
    <cellStyle name="Comma 2 2 3 4 2 2 2 2 3" xfId="28472"/>
    <cellStyle name="Comma 2 2 3 4 2 2 2 2 3 2" xfId="56040"/>
    <cellStyle name="Comma 2 2 3 4 2 2 2 2 4" xfId="37444"/>
    <cellStyle name="Comma 2 2 3 4 2 2 2 3" xfId="13664"/>
    <cellStyle name="Comma 2 2 3 4 2 2 2 3 2" xfId="41232"/>
    <cellStyle name="Comma 2 2 3 4 2 2 2 4" xfId="23288"/>
    <cellStyle name="Comma 2 2 3 4 2 2 2 4 2" xfId="50856"/>
    <cellStyle name="Comma 2 2 3 4 2 2 2 5" xfId="32260"/>
    <cellStyle name="Comma 2 2 3 4 2 2 3" xfId="7928"/>
    <cellStyle name="Comma 2 2 3 4 2 2 3 2" xfId="16904"/>
    <cellStyle name="Comma 2 2 3 4 2 2 3 2 2" xfId="44472"/>
    <cellStyle name="Comma 2 2 3 4 2 2 3 3" xfId="26528"/>
    <cellStyle name="Comma 2 2 3 4 2 2 3 3 2" xfId="54096"/>
    <cellStyle name="Comma 2 2 3 4 2 2 3 4" xfId="35500"/>
    <cellStyle name="Comma 2 2 3 4 2 2 4" xfId="6632"/>
    <cellStyle name="Comma 2 2 3 4 2 2 4 2" xfId="15608"/>
    <cellStyle name="Comma 2 2 3 4 2 2 4 2 2" xfId="43176"/>
    <cellStyle name="Comma 2 2 3 4 2 2 4 3" xfId="25232"/>
    <cellStyle name="Comma 2 2 3 4 2 2 4 3 2" xfId="52800"/>
    <cellStyle name="Comma 2 2 3 4 2 2 4 4" xfId="34204"/>
    <cellStyle name="Comma 2 2 3 4 2 2 5" xfId="11720"/>
    <cellStyle name="Comma 2 2 3 4 2 2 5 2" xfId="39288"/>
    <cellStyle name="Comma 2 2 3 4 2 2 6" xfId="21344"/>
    <cellStyle name="Comma 2 2 3 4 2 2 6 2" xfId="48912"/>
    <cellStyle name="Comma 2 2 3 4 2 2 7" xfId="30316"/>
    <cellStyle name="Comma 2 2 3 4 2 3" xfId="4040"/>
    <cellStyle name="Comma 2 2 3 4 2 3 2" xfId="9228"/>
    <cellStyle name="Comma 2 2 3 4 2 3 2 2" xfId="18200"/>
    <cellStyle name="Comma 2 2 3 4 2 3 2 2 2" xfId="45768"/>
    <cellStyle name="Comma 2 2 3 4 2 3 2 3" xfId="27824"/>
    <cellStyle name="Comma 2 2 3 4 2 3 2 3 2" xfId="55392"/>
    <cellStyle name="Comma 2 2 3 4 2 3 2 4" xfId="36796"/>
    <cellStyle name="Comma 2 2 3 4 2 3 3" xfId="5984"/>
    <cellStyle name="Comma 2 2 3 4 2 3 3 2" xfId="14960"/>
    <cellStyle name="Comma 2 2 3 4 2 3 3 2 2" xfId="42528"/>
    <cellStyle name="Comma 2 2 3 4 2 3 3 3" xfId="24584"/>
    <cellStyle name="Comma 2 2 3 4 2 3 3 3 2" xfId="52152"/>
    <cellStyle name="Comma 2 2 3 4 2 3 3 4" xfId="33556"/>
    <cellStyle name="Comma 2 2 3 4 2 3 4" xfId="13016"/>
    <cellStyle name="Comma 2 2 3 4 2 3 4 2" xfId="40584"/>
    <cellStyle name="Comma 2 2 3 4 2 3 5" xfId="22640"/>
    <cellStyle name="Comma 2 2 3 4 2 3 5 2" xfId="50208"/>
    <cellStyle name="Comma 2 2 3 4 2 3 6" xfId="31612"/>
    <cellStyle name="Comma 2 2 3 4 2 4" xfId="3388"/>
    <cellStyle name="Comma 2 2 3 4 2 4 2" xfId="8576"/>
    <cellStyle name="Comma 2 2 3 4 2 4 2 2" xfId="17552"/>
    <cellStyle name="Comma 2 2 3 4 2 4 2 2 2" xfId="45120"/>
    <cellStyle name="Comma 2 2 3 4 2 4 2 3" xfId="27176"/>
    <cellStyle name="Comma 2 2 3 4 2 4 2 3 2" xfId="54744"/>
    <cellStyle name="Comma 2 2 3 4 2 4 2 4" xfId="36148"/>
    <cellStyle name="Comma 2 2 3 4 2 4 3" xfId="12368"/>
    <cellStyle name="Comma 2 2 3 4 2 4 3 2" xfId="39936"/>
    <cellStyle name="Comma 2 2 3 4 2 4 4" xfId="21992"/>
    <cellStyle name="Comma 2 2 3 4 2 4 4 2" xfId="49560"/>
    <cellStyle name="Comma 2 2 3 4 2 4 5" xfId="30964"/>
    <cellStyle name="Comma 2 2 3 4 2 5" xfId="7280"/>
    <cellStyle name="Comma 2 2 3 4 2 5 2" xfId="16256"/>
    <cellStyle name="Comma 2 2 3 4 2 5 2 2" xfId="43824"/>
    <cellStyle name="Comma 2 2 3 4 2 5 3" xfId="25880"/>
    <cellStyle name="Comma 2 2 3 4 2 5 3 2" xfId="53448"/>
    <cellStyle name="Comma 2 2 3 4 2 5 4" xfId="34852"/>
    <cellStyle name="Comma 2 2 3 4 2 6" xfId="5336"/>
    <cellStyle name="Comma 2 2 3 4 2 6 2" xfId="14312"/>
    <cellStyle name="Comma 2 2 3 4 2 6 2 2" xfId="41880"/>
    <cellStyle name="Comma 2 2 3 4 2 6 3" xfId="23936"/>
    <cellStyle name="Comma 2 2 3 4 2 6 3 2" xfId="51504"/>
    <cellStyle name="Comma 2 2 3 4 2 6 4" xfId="32908"/>
    <cellStyle name="Comma 2 2 3 4 2 7" xfId="11072"/>
    <cellStyle name="Comma 2 2 3 4 2 7 2" xfId="20696"/>
    <cellStyle name="Comma 2 2 3 4 2 7 2 2" xfId="48264"/>
    <cellStyle name="Comma 2 2 3 4 2 7 3" xfId="38640"/>
    <cellStyle name="Comma 2 2 3 4 2 8" xfId="19772"/>
    <cellStyle name="Comma 2 2 3 4 2 8 2" xfId="47340"/>
    <cellStyle name="Comma 2 2 3 4 2 9" xfId="29668"/>
    <cellStyle name="Comma 2 2 3 4 3" xfId="2468"/>
    <cellStyle name="Comma 2 2 3 4 3 2" xfId="4416"/>
    <cellStyle name="Comma 2 2 3 4 3 2 2" xfId="9604"/>
    <cellStyle name="Comma 2 2 3 4 3 2 2 2" xfId="18576"/>
    <cellStyle name="Comma 2 2 3 4 3 2 2 2 2" xfId="46144"/>
    <cellStyle name="Comma 2 2 3 4 3 2 2 3" xfId="28200"/>
    <cellStyle name="Comma 2 2 3 4 3 2 2 3 2" xfId="55768"/>
    <cellStyle name="Comma 2 2 3 4 3 2 2 4" xfId="37172"/>
    <cellStyle name="Comma 2 2 3 4 3 2 3" xfId="13392"/>
    <cellStyle name="Comma 2 2 3 4 3 2 3 2" xfId="40960"/>
    <cellStyle name="Comma 2 2 3 4 3 2 4" xfId="23016"/>
    <cellStyle name="Comma 2 2 3 4 3 2 4 2" xfId="50584"/>
    <cellStyle name="Comma 2 2 3 4 3 2 5" xfId="31988"/>
    <cellStyle name="Comma 2 2 3 4 3 3" xfId="7656"/>
    <cellStyle name="Comma 2 2 3 4 3 3 2" xfId="16632"/>
    <cellStyle name="Comma 2 2 3 4 3 3 2 2" xfId="44200"/>
    <cellStyle name="Comma 2 2 3 4 3 3 3" xfId="26256"/>
    <cellStyle name="Comma 2 2 3 4 3 3 3 2" xfId="53824"/>
    <cellStyle name="Comma 2 2 3 4 3 3 4" xfId="35228"/>
    <cellStyle name="Comma 2 2 3 4 3 4" xfId="6360"/>
    <cellStyle name="Comma 2 2 3 4 3 4 2" xfId="15336"/>
    <cellStyle name="Comma 2 2 3 4 3 4 2 2" xfId="42904"/>
    <cellStyle name="Comma 2 2 3 4 3 4 3" xfId="24960"/>
    <cellStyle name="Comma 2 2 3 4 3 4 3 2" xfId="52528"/>
    <cellStyle name="Comma 2 2 3 4 3 4 4" xfId="33932"/>
    <cellStyle name="Comma 2 2 3 4 3 5" xfId="11448"/>
    <cellStyle name="Comma 2 2 3 4 3 5 2" xfId="39016"/>
    <cellStyle name="Comma 2 2 3 4 3 6" xfId="21072"/>
    <cellStyle name="Comma 2 2 3 4 3 6 2" xfId="48640"/>
    <cellStyle name="Comma 2 2 3 4 3 7" xfId="30044"/>
    <cellStyle name="Comma 2 2 3 4 4" xfId="3768"/>
    <cellStyle name="Comma 2 2 3 4 4 2" xfId="8956"/>
    <cellStyle name="Comma 2 2 3 4 4 2 2" xfId="17928"/>
    <cellStyle name="Comma 2 2 3 4 4 2 2 2" xfId="45496"/>
    <cellStyle name="Comma 2 2 3 4 4 2 3" xfId="27552"/>
    <cellStyle name="Comma 2 2 3 4 4 2 3 2" xfId="55120"/>
    <cellStyle name="Comma 2 2 3 4 4 2 4" xfId="36524"/>
    <cellStyle name="Comma 2 2 3 4 4 3" xfId="5712"/>
    <cellStyle name="Comma 2 2 3 4 4 3 2" xfId="14688"/>
    <cellStyle name="Comma 2 2 3 4 4 3 2 2" xfId="42256"/>
    <cellStyle name="Comma 2 2 3 4 4 3 3" xfId="24312"/>
    <cellStyle name="Comma 2 2 3 4 4 3 3 2" xfId="51880"/>
    <cellStyle name="Comma 2 2 3 4 4 3 4" xfId="33284"/>
    <cellStyle name="Comma 2 2 3 4 4 4" xfId="12744"/>
    <cellStyle name="Comma 2 2 3 4 4 4 2" xfId="40312"/>
    <cellStyle name="Comma 2 2 3 4 4 5" xfId="22368"/>
    <cellStyle name="Comma 2 2 3 4 4 5 2" xfId="49936"/>
    <cellStyle name="Comma 2 2 3 4 4 6" xfId="31340"/>
    <cellStyle name="Comma 2 2 3 4 5" xfId="3116"/>
    <cellStyle name="Comma 2 2 3 4 5 2" xfId="8304"/>
    <cellStyle name="Comma 2 2 3 4 5 2 2" xfId="17280"/>
    <cellStyle name="Comma 2 2 3 4 5 2 2 2" xfId="44848"/>
    <cellStyle name="Comma 2 2 3 4 5 2 3" xfId="26904"/>
    <cellStyle name="Comma 2 2 3 4 5 2 3 2" xfId="54472"/>
    <cellStyle name="Comma 2 2 3 4 5 2 4" xfId="35876"/>
    <cellStyle name="Comma 2 2 3 4 5 3" xfId="12096"/>
    <cellStyle name="Comma 2 2 3 4 5 3 2" xfId="39664"/>
    <cellStyle name="Comma 2 2 3 4 5 4" xfId="21720"/>
    <cellStyle name="Comma 2 2 3 4 5 4 2" xfId="49288"/>
    <cellStyle name="Comma 2 2 3 4 5 5" xfId="30692"/>
    <cellStyle name="Comma 2 2 3 4 6" xfId="7008"/>
    <cellStyle name="Comma 2 2 3 4 6 2" xfId="15984"/>
    <cellStyle name="Comma 2 2 3 4 6 2 2" xfId="43552"/>
    <cellStyle name="Comma 2 2 3 4 6 3" xfId="25608"/>
    <cellStyle name="Comma 2 2 3 4 6 3 2" xfId="53176"/>
    <cellStyle name="Comma 2 2 3 4 6 4" xfId="34580"/>
    <cellStyle name="Comma 2 2 3 4 7" xfId="5064"/>
    <cellStyle name="Comma 2 2 3 4 7 2" xfId="14040"/>
    <cellStyle name="Comma 2 2 3 4 7 2 2" xfId="41608"/>
    <cellStyle name="Comma 2 2 3 4 7 3" xfId="23664"/>
    <cellStyle name="Comma 2 2 3 4 7 3 2" xfId="51232"/>
    <cellStyle name="Comma 2 2 3 4 7 4" xfId="32636"/>
    <cellStyle name="Comma 2 2 3 4 8" xfId="1820"/>
    <cellStyle name="Comma 2 2 3 4 8 2" xfId="10800"/>
    <cellStyle name="Comma 2 2 3 4 8 2 2" xfId="38368"/>
    <cellStyle name="Comma 2 2 3 4 8 3" xfId="20424"/>
    <cellStyle name="Comma 2 2 3 4 8 3 2" xfId="47992"/>
    <cellStyle name="Comma 2 2 3 4 8 4" xfId="29396"/>
    <cellStyle name="Comma 2 2 3 4 9" xfId="10148"/>
    <cellStyle name="Comma 2 2 3 4 9 2" xfId="19120"/>
    <cellStyle name="Comma 2 2 3 4 9 2 2" xfId="46688"/>
    <cellStyle name="Comma 2 2 3 4 9 3" xfId="28744"/>
    <cellStyle name="Comma 2 2 3 4 9 3 2" xfId="56312"/>
    <cellStyle name="Comma 2 2 3 4 9 4" xfId="37716"/>
    <cellStyle name="Comma 2 2 3 5" xfId="1672"/>
    <cellStyle name="Comma 2 2 3 5 2" xfId="2324"/>
    <cellStyle name="Comma 2 2 3 5 2 2" xfId="4272"/>
    <cellStyle name="Comma 2 2 3 5 2 2 2" xfId="9460"/>
    <cellStyle name="Comma 2 2 3 5 2 2 2 2" xfId="18432"/>
    <cellStyle name="Comma 2 2 3 5 2 2 2 2 2" xfId="46000"/>
    <cellStyle name="Comma 2 2 3 5 2 2 2 3" xfId="28056"/>
    <cellStyle name="Comma 2 2 3 5 2 2 2 3 2" xfId="55624"/>
    <cellStyle name="Comma 2 2 3 5 2 2 2 4" xfId="37028"/>
    <cellStyle name="Comma 2 2 3 5 2 2 3" xfId="13248"/>
    <cellStyle name="Comma 2 2 3 5 2 2 3 2" xfId="40816"/>
    <cellStyle name="Comma 2 2 3 5 2 2 4" xfId="22872"/>
    <cellStyle name="Comma 2 2 3 5 2 2 4 2" xfId="50440"/>
    <cellStyle name="Comma 2 2 3 5 2 2 5" xfId="31844"/>
    <cellStyle name="Comma 2 2 3 5 2 3" xfId="7512"/>
    <cellStyle name="Comma 2 2 3 5 2 3 2" xfId="16488"/>
    <cellStyle name="Comma 2 2 3 5 2 3 2 2" xfId="44056"/>
    <cellStyle name="Comma 2 2 3 5 2 3 3" xfId="26112"/>
    <cellStyle name="Comma 2 2 3 5 2 3 3 2" xfId="53680"/>
    <cellStyle name="Comma 2 2 3 5 2 3 4" xfId="35084"/>
    <cellStyle name="Comma 2 2 3 5 2 4" xfId="6216"/>
    <cellStyle name="Comma 2 2 3 5 2 4 2" xfId="15192"/>
    <cellStyle name="Comma 2 2 3 5 2 4 2 2" xfId="42760"/>
    <cellStyle name="Comma 2 2 3 5 2 4 3" xfId="24816"/>
    <cellStyle name="Comma 2 2 3 5 2 4 3 2" xfId="52384"/>
    <cellStyle name="Comma 2 2 3 5 2 4 4" xfId="33788"/>
    <cellStyle name="Comma 2 2 3 5 2 5" xfId="11304"/>
    <cellStyle name="Comma 2 2 3 5 2 5 2" xfId="38872"/>
    <cellStyle name="Comma 2 2 3 5 2 6" xfId="20928"/>
    <cellStyle name="Comma 2 2 3 5 2 6 2" xfId="48496"/>
    <cellStyle name="Comma 2 2 3 5 2 7" xfId="29900"/>
    <cellStyle name="Comma 2 2 3 5 3" xfId="3624"/>
    <cellStyle name="Comma 2 2 3 5 3 2" xfId="8812"/>
    <cellStyle name="Comma 2 2 3 5 3 2 2" xfId="17784"/>
    <cellStyle name="Comma 2 2 3 5 3 2 2 2" xfId="45352"/>
    <cellStyle name="Comma 2 2 3 5 3 2 3" xfId="27408"/>
    <cellStyle name="Comma 2 2 3 5 3 2 3 2" xfId="54976"/>
    <cellStyle name="Comma 2 2 3 5 3 2 4" xfId="36380"/>
    <cellStyle name="Comma 2 2 3 5 3 3" xfId="5568"/>
    <cellStyle name="Comma 2 2 3 5 3 3 2" xfId="14544"/>
    <cellStyle name="Comma 2 2 3 5 3 3 2 2" xfId="42112"/>
    <cellStyle name="Comma 2 2 3 5 3 3 3" xfId="24168"/>
    <cellStyle name="Comma 2 2 3 5 3 3 3 2" xfId="51736"/>
    <cellStyle name="Comma 2 2 3 5 3 3 4" xfId="33140"/>
    <cellStyle name="Comma 2 2 3 5 3 4" xfId="12600"/>
    <cellStyle name="Comma 2 2 3 5 3 4 2" xfId="40168"/>
    <cellStyle name="Comma 2 2 3 5 3 5" xfId="22224"/>
    <cellStyle name="Comma 2 2 3 5 3 5 2" xfId="49792"/>
    <cellStyle name="Comma 2 2 3 5 3 6" xfId="31196"/>
    <cellStyle name="Comma 2 2 3 5 4" xfId="2972"/>
    <cellStyle name="Comma 2 2 3 5 4 2" xfId="8160"/>
    <cellStyle name="Comma 2 2 3 5 4 2 2" xfId="17136"/>
    <cellStyle name="Comma 2 2 3 5 4 2 2 2" xfId="44704"/>
    <cellStyle name="Comma 2 2 3 5 4 2 3" xfId="26760"/>
    <cellStyle name="Comma 2 2 3 5 4 2 3 2" xfId="54328"/>
    <cellStyle name="Comma 2 2 3 5 4 2 4" xfId="35732"/>
    <cellStyle name="Comma 2 2 3 5 4 3" xfId="11952"/>
    <cellStyle name="Comma 2 2 3 5 4 3 2" xfId="39520"/>
    <cellStyle name="Comma 2 2 3 5 4 4" xfId="21576"/>
    <cellStyle name="Comma 2 2 3 5 4 4 2" xfId="49144"/>
    <cellStyle name="Comma 2 2 3 5 4 5" xfId="30548"/>
    <cellStyle name="Comma 2 2 3 5 5" xfId="6864"/>
    <cellStyle name="Comma 2 2 3 5 5 2" xfId="15840"/>
    <cellStyle name="Comma 2 2 3 5 5 2 2" xfId="43408"/>
    <cellStyle name="Comma 2 2 3 5 5 3" xfId="25464"/>
    <cellStyle name="Comma 2 2 3 5 5 3 2" xfId="53032"/>
    <cellStyle name="Comma 2 2 3 5 5 4" xfId="34436"/>
    <cellStyle name="Comma 2 2 3 5 6" xfId="4920"/>
    <cellStyle name="Comma 2 2 3 5 6 2" xfId="13896"/>
    <cellStyle name="Comma 2 2 3 5 6 2 2" xfId="41464"/>
    <cellStyle name="Comma 2 2 3 5 6 3" xfId="23520"/>
    <cellStyle name="Comma 2 2 3 5 6 3 2" xfId="51088"/>
    <cellStyle name="Comma 2 2 3 5 6 4" xfId="32492"/>
    <cellStyle name="Comma 2 2 3 5 7" xfId="10656"/>
    <cellStyle name="Comma 2 2 3 5 7 2" xfId="20280"/>
    <cellStyle name="Comma 2 2 3 5 7 2 2" xfId="47848"/>
    <cellStyle name="Comma 2 2 3 5 7 3" xfId="38224"/>
    <cellStyle name="Comma 2 2 3 5 8" xfId="19356"/>
    <cellStyle name="Comma 2 2 3 5 8 2" xfId="46924"/>
    <cellStyle name="Comma 2 2 3 5 9" xfId="29252"/>
    <cellStyle name="Comma 2 2 3 6" xfId="1948"/>
    <cellStyle name="Comma 2 2 3 6 2" xfId="2596"/>
    <cellStyle name="Comma 2 2 3 6 2 2" xfId="4544"/>
    <cellStyle name="Comma 2 2 3 6 2 2 2" xfId="9732"/>
    <cellStyle name="Comma 2 2 3 6 2 2 2 2" xfId="18704"/>
    <cellStyle name="Comma 2 2 3 6 2 2 2 2 2" xfId="46272"/>
    <cellStyle name="Comma 2 2 3 6 2 2 2 3" xfId="28328"/>
    <cellStyle name="Comma 2 2 3 6 2 2 2 3 2" xfId="55896"/>
    <cellStyle name="Comma 2 2 3 6 2 2 2 4" xfId="37300"/>
    <cellStyle name="Comma 2 2 3 6 2 2 3" xfId="13520"/>
    <cellStyle name="Comma 2 2 3 6 2 2 3 2" xfId="41088"/>
    <cellStyle name="Comma 2 2 3 6 2 2 4" xfId="23144"/>
    <cellStyle name="Comma 2 2 3 6 2 2 4 2" xfId="50712"/>
    <cellStyle name="Comma 2 2 3 6 2 2 5" xfId="32116"/>
    <cellStyle name="Comma 2 2 3 6 2 3" xfId="7784"/>
    <cellStyle name="Comma 2 2 3 6 2 3 2" xfId="16760"/>
    <cellStyle name="Comma 2 2 3 6 2 3 2 2" xfId="44328"/>
    <cellStyle name="Comma 2 2 3 6 2 3 3" xfId="26384"/>
    <cellStyle name="Comma 2 2 3 6 2 3 3 2" xfId="53952"/>
    <cellStyle name="Comma 2 2 3 6 2 3 4" xfId="35356"/>
    <cellStyle name="Comma 2 2 3 6 2 4" xfId="6488"/>
    <cellStyle name="Comma 2 2 3 6 2 4 2" xfId="15464"/>
    <cellStyle name="Comma 2 2 3 6 2 4 2 2" xfId="43032"/>
    <cellStyle name="Comma 2 2 3 6 2 4 3" xfId="25088"/>
    <cellStyle name="Comma 2 2 3 6 2 4 3 2" xfId="52656"/>
    <cellStyle name="Comma 2 2 3 6 2 4 4" xfId="34060"/>
    <cellStyle name="Comma 2 2 3 6 2 5" xfId="11576"/>
    <cellStyle name="Comma 2 2 3 6 2 5 2" xfId="39144"/>
    <cellStyle name="Comma 2 2 3 6 2 6" xfId="21200"/>
    <cellStyle name="Comma 2 2 3 6 2 6 2" xfId="48768"/>
    <cellStyle name="Comma 2 2 3 6 2 7" xfId="30172"/>
    <cellStyle name="Comma 2 2 3 6 3" xfId="3896"/>
    <cellStyle name="Comma 2 2 3 6 3 2" xfId="9084"/>
    <cellStyle name="Comma 2 2 3 6 3 2 2" xfId="18056"/>
    <cellStyle name="Comma 2 2 3 6 3 2 2 2" xfId="45624"/>
    <cellStyle name="Comma 2 2 3 6 3 2 3" xfId="27680"/>
    <cellStyle name="Comma 2 2 3 6 3 2 3 2" xfId="55248"/>
    <cellStyle name="Comma 2 2 3 6 3 2 4" xfId="36652"/>
    <cellStyle name="Comma 2 2 3 6 3 3" xfId="5840"/>
    <cellStyle name="Comma 2 2 3 6 3 3 2" xfId="14816"/>
    <cellStyle name="Comma 2 2 3 6 3 3 2 2" xfId="42384"/>
    <cellStyle name="Comma 2 2 3 6 3 3 3" xfId="24440"/>
    <cellStyle name="Comma 2 2 3 6 3 3 3 2" xfId="52008"/>
    <cellStyle name="Comma 2 2 3 6 3 3 4" xfId="33412"/>
    <cellStyle name="Comma 2 2 3 6 3 4" xfId="12872"/>
    <cellStyle name="Comma 2 2 3 6 3 4 2" xfId="40440"/>
    <cellStyle name="Comma 2 2 3 6 3 5" xfId="22496"/>
    <cellStyle name="Comma 2 2 3 6 3 5 2" xfId="50064"/>
    <cellStyle name="Comma 2 2 3 6 3 6" xfId="31468"/>
    <cellStyle name="Comma 2 2 3 6 4" xfId="3244"/>
    <cellStyle name="Comma 2 2 3 6 4 2" xfId="8432"/>
    <cellStyle name="Comma 2 2 3 6 4 2 2" xfId="17408"/>
    <cellStyle name="Comma 2 2 3 6 4 2 2 2" xfId="44976"/>
    <cellStyle name="Comma 2 2 3 6 4 2 3" xfId="27032"/>
    <cellStyle name="Comma 2 2 3 6 4 2 3 2" xfId="54600"/>
    <cellStyle name="Comma 2 2 3 6 4 2 4" xfId="36004"/>
    <cellStyle name="Comma 2 2 3 6 4 3" xfId="12224"/>
    <cellStyle name="Comma 2 2 3 6 4 3 2" xfId="39792"/>
    <cellStyle name="Comma 2 2 3 6 4 4" xfId="21848"/>
    <cellStyle name="Comma 2 2 3 6 4 4 2" xfId="49416"/>
    <cellStyle name="Comma 2 2 3 6 4 5" xfId="30820"/>
    <cellStyle name="Comma 2 2 3 6 5" xfId="7136"/>
    <cellStyle name="Comma 2 2 3 6 5 2" xfId="16112"/>
    <cellStyle name="Comma 2 2 3 6 5 2 2" xfId="43680"/>
    <cellStyle name="Comma 2 2 3 6 5 3" xfId="25736"/>
    <cellStyle name="Comma 2 2 3 6 5 3 2" xfId="53304"/>
    <cellStyle name="Comma 2 2 3 6 5 4" xfId="34708"/>
    <cellStyle name="Comma 2 2 3 6 6" xfId="5192"/>
    <cellStyle name="Comma 2 2 3 6 6 2" xfId="14168"/>
    <cellStyle name="Comma 2 2 3 6 6 2 2" xfId="41736"/>
    <cellStyle name="Comma 2 2 3 6 6 3" xfId="23792"/>
    <cellStyle name="Comma 2 2 3 6 6 3 2" xfId="51360"/>
    <cellStyle name="Comma 2 2 3 6 6 4" xfId="32764"/>
    <cellStyle name="Comma 2 2 3 6 7" xfId="10928"/>
    <cellStyle name="Comma 2 2 3 6 7 2" xfId="20552"/>
    <cellStyle name="Comma 2 2 3 6 7 2 2" xfId="48120"/>
    <cellStyle name="Comma 2 2 3 6 7 3" xfId="38496"/>
    <cellStyle name="Comma 2 2 3 6 8" xfId="19628"/>
    <cellStyle name="Comma 2 2 3 6 8 2" xfId="47196"/>
    <cellStyle name="Comma 2 2 3 6 9" xfId="29524"/>
    <cellStyle name="Comma 2 2 3 7" xfId="2196"/>
    <cellStyle name="Comma 2 2 3 7 2" xfId="4144"/>
    <cellStyle name="Comma 2 2 3 7 2 2" xfId="9332"/>
    <cellStyle name="Comma 2 2 3 7 2 2 2" xfId="18304"/>
    <cellStyle name="Comma 2 2 3 7 2 2 2 2" xfId="45872"/>
    <cellStyle name="Comma 2 2 3 7 2 2 3" xfId="27928"/>
    <cellStyle name="Comma 2 2 3 7 2 2 3 2" xfId="55496"/>
    <cellStyle name="Comma 2 2 3 7 2 2 4" xfId="36900"/>
    <cellStyle name="Comma 2 2 3 7 2 3" xfId="13120"/>
    <cellStyle name="Comma 2 2 3 7 2 3 2" xfId="40688"/>
    <cellStyle name="Comma 2 2 3 7 2 4" xfId="22744"/>
    <cellStyle name="Comma 2 2 3 7 2 4 2" xfId="50312"/>
    <cellStyle name="Comma 2 2 3 7 2 5" xfId="31716"/>
    <cellStyle name="Comma 2 2 3 7 3" xfId="7384"/>
    <cellStyle name="Comma 2 2 3 7 3 2" xfId="16360"/>
    <cellStyle name="Comma 2 2 3 7 3 2 2" xfId="43928"/>
    <cellStyle name="Comma 2 2 3 7 3 3" xfId="25984"/>
    <cellStyle name="Comma 2 2 3 7 3 3 2" xfId="53552"/>
    <cellStyle name="Comma 2 2 3 7 3 4" xfId="34956"/>
    <cellStyle name="Comma 2 2 3 7 4" xfId="6088"/>
    <cellStyle name="Comma 2 2 3 7 4 2" xfId="15064"/>
    <cellStyle name="Comma 2 2 3 7 4 2 2" xfId="42632"/>
    <cellStyle name="Comma 2 2 3 7 4 3" xfId="24688"/>
    <cellStyle name="Comma 2 2 3 7 4 3 2" xfId="52256"/>
    <cellStyle name="Comma 2 2 3 7 4 4" xfId="33660"/>
    <cellStyle name="Comma 2 2 3 7 5" xfId="11176"/>
    <cellStyle name="Comma 2 2 3 7 5 2" xfId="38744"/>
    <cellStyle name="Comma 2 2 3 7 6" xfId="20800"/>
    <cellStyle name="Comma 2 2 3 7 6 2" xfId="48368"/>
    <cellStyle name="Comma 2 2 3 7 7" xfId="29772"/>
    <cellStyle name="Comma 2 2 3 8" xfId="3492"/>
    <cellStyle name="Comma 2 2 3 8 2" xfId="8680"/>
    <cellStyle name="Comma 2 2 3 8 2 2" xfId="17656"/>
    <cellStyle name="Comma 2 2 3 8 2 2 2" xfId="45224"/>
    <cellStyle name="Comma 2 2 3 8 2 3" xfId="27280"/>
    <cellStyle name="Comma 2 2 3 8 2 3 2" xfId="54848"/>
    <cellStyle name="Comma 2 2 3 8 2 4" xfId="36252"/>
    <cellStyle name="Comma 2 2 3 8 3" xfId="5440"/>
    <cellStyle name="Comma 2 2 3 8 3 2" xfId="14416"/>
    <cellStyle name="Comma 2 2 3 8 3 2 2" xfId="41984"/>
    <cellStyle name="Comma 2 2 3 8 3 3" xfId="24040"/>
    <cellStyle name="Comma 2 2 3 8 3 3 2" xfId="51608"/>
    <cellStyle name="Comma 2 2 3 8 3 4" xfId="33012"/>
    <cellStyle name="Comma 2 2 3 8 4" xfId="12472"/>
    <cellStyle name="Comma 2 2 3 8 4 2" xfId="40040"/>
    <cellStyle name="Comma 2 2 3 8 5" xfId="22096"/>
    <cellStyle name="Comma 2 2 3 8 5 2" xfId="49664"/>
    <cellStyle name="Comma 2 2 3 8 6" xfId="31068"/>
    <cellStyle name="Comma 2 2 3 9" xfId="2844"/>
    <cellStyle name="Comma 2 2 3 9 2" xfId="8032"/>
    <cellStyle name="Comma 2 2 3 9 2 2" xfId="17008"/>
    <cellStyle name="Comma 2 2 3 9 2 2 2" xfId="44576"/>
    <cellStyle name="Comma 2 2 3 9 2 3" xfId="26632"/>
    <cellStyle name="Comma 2 2 3 9 2 3 2" xfId="54200"/>
    <cellStyle name="Comma 2 2 3 9 2 4" xfId="35604"/>
    <cellStyle name="Comma 2 2 3 9 3" xfId="11824"/>
    <cellStyle name="Comma 2 2 3 9 3 2" xfId="39392"/>
    <cellStyle name="Comma 2 2 3 9 4" xfId="21448"/>
    <cellStyle name="Comma 2 2 3 9 4 2" xfId="49016"/>
    <cellStyle name="Comma 2 2 3 9 5" xfId="30420"/>
    <cellStyle name="Comma 2 2 4" xfId="1241"/>
    <cellStyle name="Comma 2 2 4 10" xfId="4832"/>
    <cellStyle name="Comma 2 2 4 10 2" xfId="13808"/>
    <cellStyle name="Comma 2 2 4 10 2 2" xfId="41376"/>
    <cellStyle name="Comma 2 2 4 10 3" xfId="23432"/>
    <cellStyle name="Comma 2 2 4 10 3 2" xfId="51000"/>
    <cellStyle name="Comma 2 2 4 10 4" xfId="32404"/>
    <cellStyle name="Comma 2 2 4 11" xfId="1584"/>
    <cellStyle name="Comma 2 2 4 11 2" xfId="10568"/>
    <cellStyle name="Comma 2 2 4 11 2 2" xfId="38136"/>
    <cellStyle name="Comma 2 2 4 11 3" xfId="20192"/>
    <cellStyle name="Comma 2 2 4 11 3 2" xfId="47760"/>
    <cellStyle name="Comma 2 2 4 11 4" xfId="29164"/>
    <cellStyle name="Comma 2 2 4 12" xfId="9980"/>
    <cellStyle name="Comma 2 2 4 12 2" xfId="18952"/>
    <cellStyle name="Comma 2 2 4 12 2 2" xfId="46520"/>
    <cellStyle name="Comma 2 2 4 12 3" xfId="28576"/>
    <cellStyle name="Comma 2 2 4 12 3 2" xfId="56144"/>
    <cellStyle name="Comma 2 2 4 12 4" xfId="37548"/>
    <cellStyle name="Comma 2 2 4 13" xfId="10252"/>
    <cellStyle name="Comma 2 2 4 13 2" xfId="19876"/>
    <cellStyle name="Comma 2 2 4 13 2 2" xfId="47444"/>
    <cellStyle name="Comma 2 2 4 13 3" xfId="37820"/>
    <cellStyle name="Comma 2 2 4 14" xfId="19264"/>
    <cellStyle name="Comma 2 2 4 14 2" xfId="46832"/>
    <cellStyle name="Comma 2 2 4 15" xfId="28848"/>
    <cellStyle name="Comma 2 2 4 2" xfId="1364"/>
    <cellStyle name="Comma 2 2 4 2 10" xfId="10356"/>
    <cellStyle name="Comma 2 2 4 2 10 2" xfId="19980"/>
    <cellStyle name="Comma 2 2 4 2 10 2 2" xfId="47548"/>
    <cellStyle name="Comma 2 2 4 2 10 3" xfId="37924"/>
    <cellStyle name="Comma 2 2 4 2 11" xfId="19436"/>
    <cellStyle name="Comma 2 2 4 2 11 2" xfId="47004"/>
    <cellStyle name="Comma 2 2 4 2 12" xfId="28952"/>
    <cellStyle name="Comma 2 2 4 2 2" xfId="2028"/>
    <cellStyle name="Comma 2 2 4 2 2 2" xfId="2676"/>
    <cellStyle name="Comma 2 2 4 2 2 2 2" xfId="4624"/>
    <cellStyle name="Comma 2 2 4 2 2 2 2 2" xfId="9812"/>
    <cellStyle name="Comma 2 2 4 2 2 2 2 2 2" xfId="18784"/>
    <cellStyle name="Comma 2 2 4 2 2 2 2 2 2 2" xfId="46352"/>
    <cellStyle name="Comma 2 2 4 2 2 2 2 2 3" xfId="28408"/>
    <cellStyle name="Comma 2 2 4 2 2 2 2 2 3 2" xfId="55976"/>
    <cellStyle name="Comma 2 2 4 2 2 2 2 2 4" xfId="37380"/>
    <cellStyle name="Comma 2 2 4 2 2 2 2 3" xfId="13600"/>
    <cellStyle name="Comma 2 2 4 2 2 2 2 3 2" xfId="41168"/>
    <cellStyle name="Comma 2 2 4 2 2 2 2 4" xfId="23224"/>
    <cellStyle name="Comma 2 2 4 2 2 2 2 4 2" xfId="50792"/>
    <cellStyle name="Comma 2 2 4 2 2 2 2 5" xfId="32196"/>
    <cellStyle name="Comma 2 2 4 2 2 2 3" xfId="7864"/>
    <cellStyle name="Comma 2 2 4 2 2 2 3 2" xfId="16840"/>
    <cellStyle name="Comma 2 2 4 2 2 2 3 2 2" xfId="44408"/>
    <cellStyle name="Comma 2 2 4 2 2 2 3 3" xfId="26464"/>
    <cellStyle name="Comma 2 2 4 2 2 2 3 3 2" xfId="54032"/>
    <cellStyle name="Comma 2 2 4 2 2 2 3 4" xfId="35436"/>
    <cellStyle name="Comma 2 2 4 2 2 2 4" xfId="6568"/>
    <cellStyle name="Comma 2 2 4 2 2 2 4 2" xfId="15544"/>
    <cellStyle name="Comma 2 2 4 2 2 2 4 2 2" xfId="43112"/>
    <cellStyle name="Comma 2 2 4 2 2 2 4 3" xfId="25168"/>
    <cellStyle name="Comma 2 2 4 2 2 2 4 3 2" xfId="52736"/>
    <cellStyle name="Comma 2 2 4 2 2 2 4 4" xfId="34140"/>
    <cellStyle name="Comma 2 2 4 2 2 2 5" xfId="11656"/>
    <cellStyle name="Comma 2 2 4 2 2 2 5 2" xfId="39224"/>
    <cellStyle name="Comma 2 2 4 2 2 2 6" xfId="21280"/>
    <cellStyle name="Comma 2 2 4 2 2 2 6 2" xfId="48848"/>
    <cellStyle name="Comma 2 2 4 2 2 2 7" xfId="30252"/>
    <cellStyle name="Comma 2 2 4 2 2 3" xfId="3976"/>
    <cellStyle name="Comma 2 2 4 2 2 3 2" xfId="9164"/>
    <cellStyle name="Comma 2 2 4 2 2 3 2 2" xfId="18136"/>
    <cellStyle name="Comma 2 2 4 2 2 3 2 2 2" xfId="45704"/>
    <cellStyle name="Comma 2 2 4 2 2 3 2 3" xfId="27760"/>
    <cellStyle name="Comma 2 2 4 2 2 3 2 3 2" xfId="55328"/>
    <cellStyle name="Comma 2 2 4 2 2 3 2 4" xfId="36732"/>
    <cellStyle name="Comma 2 2 4 2 2 3 3" xfId="5920"/>
    <cellStyle name="Comma 2 2 4 2 2 3 3 2" xfId="14896"/>
    <cellStyle name="Comma 2 2 4 2 2 3 3 2 2" xfId="42464"/>
    <cellStyle name="Comma 2 2 4 2 2 3 3 3" xfId="24520"/>
    <cellStyle name="Comma 2 2 4 2 2 3 3 3 2" xfId="52088"/>
    <cellStyle name="Comma 2 2 4 2 2 3 3 4" xfId="33492"/>
    <cellStyle name="Comma 2 2 4 2 2 3 4" xfId="12952"/>
    <cellStyle name="Comma 2 2 4 2 2 3 4 2" xfId="40520"/>
    <cellStyle name="Comma 2 2 4 2 2 3 5" xfId="22576"/>
    <cellStyle name="Comma 2 2 4 2 2 3 5 2" xfId="50144"/>
    <cellStyle name="Comma 2 2 4 2 2 3 6" xfId="31548"/>
    <cellStyle name="Comma 2 2 4 2 2 4" xfId="3324"/>
    <cellStyle name="Comma 2 2 4 2 2 4 2" xfId="8512"/>
    <cellStyle name="Comma 2 2 4 2 2 4 2 2" xfId="17488"/>
    <cellStyle name="Comma 2 2 4 2 2 4 2 2 2" xfId="45056"/>
    <cellStyle name="Comma 2 2 4 2 2 4 2 3" xfId="27112"/>
    <cellStyle name="Comma 2 2 4 2 2 4 2 3 2" xfId="54680"/>
    <cellStyle name="Comma 2 2 4 2 2 4 2 4" xfId="36084"/>
    <cellStyle name="Comma 2 2 4 2 2 4 3" xfId="12304"/>
    <cellStyle name="Comma 2 2 4 2 2 4 3 2" xfId="39872"/>
    <cellStyle name="Comma 2 2 4 2 2 4 4" xfId="21928"/>
    <cellStyle name="Comma 2 2 4 2 2 4 4 2" xfId="49496"/>
    <cellStyle name="Comma 2 2 4 2 2 4 5" xfId="30900"/>
    <cellStyle name="Comma 2 2 4 2 2 5" xfId="7216"/>
    <cellStyle name="Comma 2 2 4 2 2 5 2" xfId="16192"/>
    <cellStyle name="Comma 2 2 4 2 2 5 2 2" xfId="43760"/>
    <cellStyle name="Comma 2 2 4 2 2 5 3" xfId="25816"/>
    <cellStyle name="Comma 2 2 4 2 2 5 3 2" xfId="53384"/>
    <cellStyle name="Comma 2 2 4 2 2 5 4" xfId="34788"/>
    <cellStyle name="Comma 2 2 4 2 2 6" xfId="5272"/>
    <cellStyle name="Comma 2 2 4 2 2 6 2" xfId="14248"/>
    <cellStyle name="Comma 2 2 4 2 2 6 2 2" xfId="41816"/>
    <cellStyle name="Comma 2 2 4 2 2 6 3" xfId="23872"/>
    <cellStyle name="Comma 2 2 4 2 2 6 3 2" xfId="51440"/>
    <cellStyle name="Comma 2 2 4 2 2 6 4" xfId="32844"/>
    <cellStyle name="Comma 2 2 4 2 2 7" xfId="11008"/>
    <cellStyle name="Comma 2 2 4 2 2 7 2" xfId="20632"/>
    <cellStyle name="Comma 2 2 4 2 2 7 2 2" xfId="48200"/>
    <cellStyle name="Comma 2 2 4 2 2 7 3" xfId="38576"/>
    <cellStyle name="Comma 2 2 4 2 2 8" xfId="19708"/>
    <cellStyle name="Comma 2 2 4 2 2 8 2" xfId="47276"/>
    <cellStyle name="Comma 2 2 4 2 2 9" xfId="29604"/>
    <cellStyle name="Comma 2 2 4 2 3" xfId="2404"/>
    <cellStyle name="Comma 2 2 4 2 3 2" xfId="4352"/>
    <cellStyle name="Comma 2 2 4 2 3 2 2" xfId="9540"/>
    <cellStyle name="Comma 2 2 4 2 3 2 2 2" xfId="18512"/>
    <cellStyle name="Comma 2 2 4 2 3 2 2 2 2" xfId="46080"/>
    <cellStyle name="Comma 2 2 4 2 3 2 2 3" xfId="28136"/>
    <cellStyle name="Comma 2 2 4 2 3 2 2 3 2" xfId="55704"/>
    <cellStyle name="Comma 2 2 4 2 3 2 2 4" xfId="37108"/>
    <cellStyle name="Comma 2 2 4 2 3 2 3" xfId="13328"/>
    <cellStyle name="Comma 2 2 4 2 3 2 3 2" xfId="40896"/>
    <cellStyle name="Comma 2 2 4 2 3 2 4" xfId="22952"/>
    <cellStyle name="Comma 2 2 4 2 3 2 4 2" xfId="50520"/>
    <cellStyle name="Comma 2 2 4 2 3 2 5" xfId="31924"/>
    <cellStyle name="Comma 2 2 4 2 3 3" xfId="7592"/>
    <cellStyle name="Comma 2 2 4 2 3 3 2" xfId="16568"/>
    <cellStyle name="Comma 2 2 4 2 3 3 2 2" xfId="44136"/>
    <cellStyle name="Comma 2 2 4 2 3 3 3" xfId="26192"/>
    <cellStyle name="Comma 2 2 4 2 3 3 3 2" xfId="53760"/>
    <cellStyle name="Comma 2 2 4 2 3 3 4" xfId="35164"/>
    <cellStyle name="Comma 2 2 4 2 3 4" xfId="6296"/>
    <cellStyle name="Comma 2 2 4 2 3 4 2" xfId="15272"/>
    <cellStyle name="Comma 2 2 4 2 3 4 2 2" xfId="42840"/>
    <cellStyle name="Comma 2 2 4 2 3 4 3" xfId="24896"/>
    <cellStyle name="Comma 2 2 4 2 3 4 3 2" xfId="52464"/>
    <cellStyle name="Comma 2 2 4 2 3 4 4" xfId="33868"/>
    <cellStyle name="Comma 2 2 4 2 3 5" xfId="11384"/>
    <cellStyle name="Comma 2 2 4 2 3 5 2" xfId="38952"/>
    <cellStyle name="Comma 2 2 4 2 3 6" xfId="21008"/>
    <cellStyle name="Comma 2 2 4 2 3 6 2" xfId="48576"/>
    <cellStyle name="Comma 2 2 4 2 3 7" xfId="29980"/>
    <cellStyle name="Comma 2 2 4 2 4" xfId="3704"/>
    <cellStyle name="Comma 2 2 4 2 4 2" xfId="8892"/>
    <cellStyle name="Comma 2 2 4 2 4 2 2" xfId="17864"/>
    <cellStyle name="Comma 2 2 4 2 4 2 2 2" xfId="45432"/>
    <cellStyle name="Comma 2 2 4 2 4 2 3" xfId="27488"/>
    <cellStyle name="Comma 2 2 4 2 4 2 3 2" xfId="55056"/>
    <cellStyle name="Comma 2 2 4 2 4 2 4" xfId="36460"/>
    <cellStyle name="Comma 2 2 4 2 4 3" xfId="5648"/>
    <cellStyle name="Comma 2 2 4 2 4 3 2" xfId="14624"/>
    <cellStyle name="Comma 2 2 4 2 4 3 2 2" xfId="42192"/>
    <cellStyle name="Comma 2 2 4 2 4 3 3" xfId="24248"/>
    <cellStyle name="Comma 2 2 4 2 4 3 3 2" xfId="51816"/>
    <cellStyle name="Comma 2 2 4 2 4 3 4" xfId="33220"/>
    <cellStyle name="Comma 2 2 4 2 4 4" xfId="12680"/>
    <cellStyle name="Comma 2 2 4 2 4 4 2" xfId="40248"/>
    <cellStyle name="Comma 2 2 4 2 4 5" xfId="22304"/>
    <cellStyle name="Comma 2 2 4 2 4 5 2" xfId="49872"/>
    <cellStyle name="Comma 2 2 4 2 4 6" xfId="31276"/>
    <cellStyle name="Comma 2 2 4 2 5" xfId="3052"/>
    <cellStyle name="Comma 2 2 4 2 5 2" xfId="8240"/>
    <cellStyle name="Comma 2 2 4 2 5 2 2" xfId="17216"/>
    <cellStyle name="Comma 2 2 4 2 5 2 2 2" xfId="44784"/>
    <cellStyle name="Comma 2 2 4 2 5 2 3" xfId="26840"/>
    <cellStyle name="Comma 2 2 4 2 5 2 3 2" xfId="54408"/>
    <cellStyle name="Comma 2 2 4 2 5 2 4" xfId="35812"/>
    <cellStyle name="Comma 2 2 4 2 5 3" xfId="12032"/>
    <cellStyle name="Comma 2 2 4 2 5 3 2" xfId="39600"/>
    <cellStyle name="Comma 2 2 4 2 5 4" xfId="21656"/>
    <cellStyle name="Comma 2 2 4 2 5 4 2" xfId="49224"/>
    <cellStyle name="Comma 2 2 4 2 5 5" xfId="30628"/>
    <cellStyle name="Comma 2 2 4 2 6" xfId="6944"/>
    <cellStyle name="Comma 2 2 4 2 6 2" xfId="15920"/>
    <cellStyle name="Comma 2 2 4 2 6 2 2" xfId="43488"/>
    <cellStyle name="Comma 2 2 4 2 6 3" xfId="25544"/>
    <cellStyle name="Comma 2 2 4 2 6 3 2" xfId="53112"/>
    <cellStyle name="Comma 2 2 4 2 6 4" xfId="34516"/>
    <cellStyle name="Comma 2 2 4 2 7" xfId="5000"/>
    <cellStyle name="Comma 2 2 4 2 7 2" xfId="13976"/>
    <cellStyle name="Comma 2 2 4 2 7 2 2" xfId="41544"/>
    <cellStyle name="Comma 2 2 4 2 7 3" xfId="23600"/>
    <cellStyle name="Comma 2 2 4 2 7 3 2" xfId="51168"/>
    <cellStyle name="Comma 2 2 4 2 7 4" xfId="32572"/>
    <cellStyle name="Comma 2 2 4 2 8" xfId="1756"/>
    <cellStyle name="Comma 2 2 4 2 8 2" xfId="10736"/>
    <cellStyle name="Comma 2 2 4 2 8 2 2" xfId="38304"/>
    <cellStyle name="Comma 2 2 4 2 8 3" xfId="20360"/>
    <cellStyle name="Comma 2 2 4 2 8 3 2" xfId="47928"/>
    <cellStyle name="Comma 2 2 4 2 8 4" xfId="29332"/>
    <cellStyle name="Comma 2 2 4 2 9" xfId="10084"/>
    <cellStyle name="Comma 2 2 4 2 9 2" xfId="19056"/>
    <cellStyle name="Comma 2 2 4 2 9 2 2" xfId="46624"/>
    <cellStyle name="Comma 2 2 4 2 9 3" xfId="28680"/>
    <cellStyle name="Comma 2 2 4 2 9 3 2" xfId="56248"/>
    <cellStyle name="Comma 2 2 4 2 9 4" xfId="37652"/>
    <cellStyle name="Comma 2 2 4 3" xfId="1472"/>
    <cellStyle name="Comma 2 2 4 3 10" xfId="10460"/>
    <cellStyle name="Comma 2 2 4 3 10 2" xfId="20084"/>
    <cellStyle name="Comma 2 2 4 3 10 2 2" xfId="47652"/>
    <cellStyle name="Comma 2 2 4 3 10 3" xfId="38028"/>
    <cellStyle name="Comma 2 2 4 3 11" xfId="19540"/>
    <cellStyle name="Comma 2 2 4 3 11 2" xfId="47108"/>
    <cellStyle name="Comma 2 2 4 3 12" xfId="29056"/>
    <cellStyle name="Comma 2 2 4 3 2" xfId="2132"/>
    <cellStyle name="Comma 2 2 4 3 2 2" xfId="2780"/>
    <cellStyle name="Comma 2 2 4 3 2 2 2" xfId="4728"/>
    <cellStyle name="Comma 2 2 4 3 2 2 2 2" xfId="9916"/>
    <cellStyle name="Comma 2 2 4 3 2 2 2 2 2" xfId="18888"/>
    <cellStyle name="Comma 2 2 4 3 2 2 2 2 2 2" xfId="46456"/>
    <cellStyle name="Comma 2 2 4 3 2 2 2 2 3" xfId="28512"/>
    <cellStyle name="Comma 2 2 4 3 2 2 2 2 3 2" xfId="56080"/>
    <cellStyle name="Comma 2 2 4 3 2 2 2 2 4" xfId="37484"/>
    <cellStyle name="Comma 2 2 4 3 2 2 2 3" xfId="13704"/>
    <cellStyle name="Comma 2 2 4 3 2 2 2 3 2" xfId="41272"/>
    <cellStyle name="Comma 2 2 4 3 2 2 2 4" xfId="23328"/>
    <cellStyle name="Comma 2 2 4 3 2 2 2 4 2" xfId="50896"/>
    <cellStyle name="Comma 2 2 4 3 2 2 2 5" xfId="32300"/>
    <cellStyle name="Comma 2 2 4 3 2 2 3" xfId="7968"/>
    <cellStyle name="Comma 2 2 4 3 2 2 3 2" xfId="16944"/>
    <cellStyle name="Comma 2 2 4 3 2 2 3 2 2" xfId="44512"/>
    <cellStyle name="Comma 2 2 4 3 2 2 3 3" xfId="26568"/>
    <cellStyle name="Comma 2 2 4 3 2 2 3 3 2" xfId="54136"/>
    <cellStyle name="Comma 2 2 4 3 2 2 3 4" xfId="35540"/>
    <cellStyle name="Comma 2 2 4 3 2 2 4" xfId="6672"/>
    <cellStyle name="Comma 2 2 4 3 2 2 4 2" xfId="15648"/>
    <cellStyle name="Comma 2 2 4 3 2 2 4 2 2" xfId="43216"/>
    <cellStyle name="Comma 2 2 4 3 2 2 4 3" xfId="25272"/>
    <cellStyle name="Comma 2 2 4 3 2 2 4 3 2" xfId="52840"/>
    <cellStyle name="Comma 2 2 4 3 2 2 4 4" xfId="34244"/>
    <cellStyle name="Comma 2 2 4 3 2 2 5" xfId="11760"/>
    <cellStyle name="Comma 2 2 4 3 2 2 5 2" xfId="39328"/>
    <cellStyle name="Comma 2 2 4 3 2 2 6" xfId="21384"/>
    <cellStyle name="Comma 2 2 4 3 2 2 6 2" xfId="48952"/>
    <cellStyle name="Comma 2 2 4 3 2 2 7" xfId="30356"/>
    <cellStyle name="Comma 2 2 4 3 2 3" xfId="4080"/>
    <cellStyle name="Comma 2 2 4 3 2 3 2" xfId="9268"/>
    <cellStyle name="Comma 2 2 4 3 2 3 2 2" xfId="18240"/>
    <cellStyle name="Comma 2 2 4 3 2 3 2 2 2" xfId="45808"/>
    <cellStyle name="Comma 2 2 4 3 2 3 2 3" xfId="27864"/>
    <cellStyle name="Comma 2 2 4 3 2 3 2 3 2" xfId="55432"/>
    <cellStyle name="Comma 2 2 4 3 2 3 2 4" xfId="36836"/>
    <cellStyle name="Comma 2 2 4 3 2 3 3" xfId="6024"/>
    <cellStyle name="Comma 2 2 4 3 2 3 3 2" xfId="15000"/>
    <cellStyle name="Comma 2 2 4 3 2 3 3 2 2" xfId="42568"/>
    <cellStyle name="Comma 2 2 4 3 2 3 3 3" xfId="24624"/>
    <cellStyle name="Comma 2 2 4 3 2 3 3 3 2" xfId="52192"/>
    <cellStyle name="Comma 2 2 4 3 2 3 3 4" xfId="33596"/>
    <cellStyle name="Comma 2 2 4 3 2 3 4" xfId="13056"/>
    <cellStyle name="Comma 2 2 4 3 2 3 4 2" xfId="40624"/>
    <cellStyle name="Comma 2 2 4 3 2 3 5" xfId="22680"/>
    <cellStyle name="Comma 2 2 4 3 2 3 5 2" xfId="50248"/>
    <cellStyle name="Comma 2 2 4 3 2 3 6" xfId="31652"/>
    <cellStyle name="Comma 2 2 4 3 2 4" xfId="3428"/>
    <cellStyle name="Comma 2 2 4 3 2 4 2" xfId="8616"/>
    <cellStyle name="Comma 2 2 4 3 2 4 2 2" xfId="17592"/>
    <cellStyle name="Comma 2 2 4 3 2 4 2 2 2" xfId="45160"/>
    <cellStyle name="Comma 2 2 4 3 2 4 2 3" xfId="27216"/>
    <cellStyle name="Comma 2 2 4 3 2 4 2 3 2" xfId="54784"/>
    <cellStyle name="Comma 2 2 4 3 2 4 2 4" xfId="36188"/>
    <cellStyle name="Comma 2 2 4 3 2 4 3" xfId="12408"/>
    <cellStyle name="Comma 2 2 4 3 2 4 3 2" xfId="39976"/>
    <cellStyle name="Comma 2 2 4 3 2 4 4" xfId="22032"/>
    <cellStyle name="Comma 2 2 4 3 2 4 4 2" xfId="49600"/>
    <cellStyle name="Comma 2 2 4 3 2 4 5" xfId="31004"/>
    <cellStyle name="Comma 2 2 4 3 2 5" xfId="7320"/>
    <cellStyle name="Comma 2 2 4 3 2 5 2" xfId="16296"/>
    <cellStyle name="Comma 2 2 4 3 2 5 2 2" xfId="43864"/>
    <cellStyle name="Comma 2 2 4 3 2 5 3" xfId="25920"/>
    <cellStyle name="Comma 2 2 4 3 2 5 3 2" xfId="53488"/>
    <cellStyle name="Comma 2 2 4 3 2 5 4" xfId="34892"/>
    <cellStyle name="Comma 2 2 4 3 2 6" xfId="5376"/>
    <cellStyle name="Comma 2 2 4 3 2 6 2" xfId="14352"/>
    <cellStyle name="Comma 2 2 4 3 2 6 2 2" xfId="41920"/>
    <cellStyle name="Comma 2 2 4 3 2 6 3" xfId="23976"/>
    <cellStyle name="Comma 2 2 4 3 2 6 3 2" xfId="51544"/>
    <cellStyle name="Comma 2 2 4 3 2 6 4" xfId="32948"/>
    <cellStyle name="Comma 2 2 4 3 2 7" xfId="11112"/>
    <cellStyle name="Comma 2 2 4 3 2 7 2" xfId="20736"/>
    <cellStyle name="Comma 2 2 4 3 2 7 2 2" xfId="48304"/>
    <cellStyle name="Comma 2 2 4 3 2 7 3" xfId="38680"/>
    <cellStyle name="Comma 2 2 4 3 2 8" xfId="19812"/>
    <cellStyle name="Comma 2 2 4 3 2 8 2" xfId="47380"/>
    <cellStyle name="Comma 2 2 4 3 2 9" xfId="29708"/>
    <cellStyle name="Comma 2 2 4 3 3" xfId="2508"/>
    <cellStyle name="Comma 2 2 4 3 3 2" xfId="4456"/>
    <cellStyle name="Comma 2 2 4 3 3 2 2" xfId="9644"/>
    <cellStyle name="Comma 2 2 4 3 3 2 2 2" xfId="18616"/>
    <cellStyle name="Comma 2 2 4 3 3 2 2 2 2" xfId="46184"/>
    <cellStyle name="Comma 2 2 4 3 3 2 2 3" xfId="28240"/>
    <cellStyle name="Comma 2 2 4 3 3 2 2 3 2" xfId="55808"/>
    <cellStyle name="Comma 2 2 4 3 3 2 2 4" xfId="37212"/>
    <cellStyle name="Comma 2 2 4 3 3 2 3" xfId="13432"/>
    <cellStyle name="Comma 2 2 4 3 3 2 3 2" xfId="41000"/>
    <cellStyle name="Comma 2 2 4 3 3 2 4" xfId="23056"/>
    <cellStyle name="Comma 2 2 4 3 3 2 4 2" xfId="50624"/>
    <cellStyle name="Comma 2 2 4 3 3 2 5" xfId="32028"/>
    <cellStyle name="Comma 2 2 4 3 3 3" xfId="7696"/>
    <cellStyle name="Comma 2 2 4 3 3 3 2" xfId="16672"/>
    <cellStyle name="Comma 2 2 4 3 3 3 2 2" xfId="44240"/>
    <cellStyle name="Comma 2 2 4 3 3 3 3" xfId="26296"/>
    <cellStyle name="Comma 2 2 4 3 3 3 3 2" xfId="53864"/>
    <cellStyle name="Comma 2 2 4 3 3 3 4" xfId="35268"/>
    <cellStyle name="Comma 2 2 4 3 3 4" xfId="6400"/>
    <cellStyle name="Comma 2 2 4 3 3 4 2" xfId="15376"/>
    <cellStyle name="Comma 2 2 4 3 3 4 2 2" xfId="42944"/>
    <cellStyle name="Comma 2 2 4 3 3 4 3" xfId="25000"/>
    <cellStyle name="Comma 2 2 4 3 3 4 3 2" xfId="52568"/>
    <cellStyle name="Comma 2 2 4 3 3 4 4" xfId="33972"/>
    <cellStyle name="Comma 2 2 4 3 3 5" xfId="11488"/>
    <cellStyle name="Comma 2 2 4 3 3 5 2" xfId="39056"/>
    <cellStyle name="Comma 2 2 4 3 3 6" xfId="21112"/>
    <cellStyle name="Comma 2 2 4 3 3 6 2" xfId="48680"/>
    <cellStyle name="Comma 2 2 4 3 3 7" xfId="30084"/>
    <cellStyle name="Comma 2 2 4 3 4" xfId="3808"/>
    <cellStyle name="Comma 2 2 4 3 4 2" xfId="8996"/>
    <cellStyle name="Comma 2 2 4 3 4 2 2" xfId="17968"/>
    <cellStyle name="Comma 2 2 4 3 4 2 2 2" xfId="45536"/>
    <cellStyle name="Comma 2 2 4 3 4 2 3" xfId="27592"/>
    <cellStyle name="Comma 2 2 4 3 4 2 3 2" xfId="55160"/>
    <cellStyle name="Comma 2 2 4 3 4 2 4" xfId="36564"/>
    <cellStyle name="Comma 2 2 4 3 4 3" xfId="5752"/>
    <cellStyle name="Comma 2 2 4 3 4 3 2" xfId="14728"/>
    <cellStyle name="Comma 2 2 4 3 4 3 2 2" xfId="42296"/>
    <cellStyle name="Comma 2 2 4 3 4 3 3" xfId="24352"/>
    <cellStyle name="Comma 2 2 4 3 4 3 3 2" xfId="51920"/>
    <cellStyle name="Comma 2 2 4 3 4 3 4" xfId="33324"/>
    <cellStyle name="Comma 2 2 4 3 4 4" xfId="12784"/>
    <cellStyle name="Comma 2 2 4 3 4 4 2" xfId="40352"/>
    <cellStyle name="Comma 2 2 4 3 4 5" xfId="22408"/>
    <cellStyle name="Comma 2 2 4 3 4 5 2" xfId="49976"/>
    <cellStyle name="Comma 2 2 4 3 4 6" xfId="31380"/>
    <cellStyle name="Comma 2 2 4 3 5" xfId="3156"/>
    <cellStyle name="Comma 2 2 4 3 5 2" xfId="8344"/>
    <cellStyle name="Comma 2 2 4 3 5 2 2" xfId="17320"/>
    <cellStyle name="Comma 2 2 4 3 5 2 2 2" xfId="44888"/>
    <cellStyle name="Comma 2 2 4 3 5 2 3" xfId="26944"/>
    <cellStyle name="Comma 2 2 4 3 5 2 3 2" xfId="54512"/>
    <cellStyle name="Comma 2 2 4 3 5 2 4" xfId="35916"/>
    <cellStyle name="Comma 2 2 4 3 5 3" xfId="12136"/>
    <cellStyle name="Comma 2 2 4 3 5 3 2" xfId="39704"/>
    <cellStyle name="Comma 2 2 4 3 5 4" xfId="21760"/>
    <cellStyle name="Comma 2 2 4 3 5 4 2" xfId="49328"/>
    <cellStyle name="Comma 2 2 4 3 5 5" xfId="30732"/>
    <cellStyle name="Comma 2 2 4 3 6" xfId="7048"/>
    <cellStyle name="Comma 2 2 4 3 6 2" xfId="16024"/>
    <cellStyle name="Comma 2 2 4 3 6 2 2" xfId="43592"/>
    <cellStyle name="Comma 2 2 4 3 6 3" xfId="25648"/>
    <cellStyle name="Comma 2 2 4 3 6 3 2" xfId="53216"/>
    <cellStyle name="Comma 2 2 4 3 6 4" xfId="34620"/>
    <cellStyle name="Comma 2 2 4 3 7" xfId="5104"/>
    <cellStyle name="Comma 2 2 4 3 7 2" xfId="14080"/>
    <cellStyle name="Comma 2 2 4 3 7 2 2" xfId="41648"/>
    <cellStyle name="Comma 2 2 4 3 7 3" xfId="23704"/>
    <cellStyle name="Comma 2 2 4 3 7 3 2" xfId="51272"/>
    <cellStyle name="Comma 2 2 4 3 7 4" xfId="32676"/>
    <cellStyle name="Comma 2 2 4 3 8" xfId="1860"/>
    <cellStyle name="Comma 2 2 4 3 8 2" xfId="10840"/>
    <cellStyle name="Comma 2 2 4 3 8 2 2" xfId="38408"/>
    <cellStyle name="Comma 2 2 4 3 8 3" xfId="20464"/>
    <cellStyle name="Comma 2 2 4 3 8 3 2" xfId="48032"/>
    <cellStyle name="Comma 2 2 4 3 8 4" xfId="29436"/>
    <cellStyle name="Comma 2 2 4 3 9" xfId="10188"/>
    <cellStyle name="Comma 2 2 4 3 9 2" xfId="19160"/>
    <cellStyle name="Comma 2 2 4 3 9 2 2" xfId="46728"/>
    <cellStyle name="Comma 2 2 4 3 9 3" xfId="28784"/>
    <cellStyle name="Comma 2 2 4 3 9 3 2" xfId="56352"/>
    <cellStyle name="Comma 2 2 4 3 9 4" xfId="37756"/>
    <cellStyle name="Comma 2 2 4 4" xfId="1648"/>
    <cellStyle name="Comma 2 2 4 4 2" xfId="2300"/>
    <cellStyle name="Comma 2 2 4 4 2 2" xfId="4248"/>
    <cellStyle name="Comma 2 2 4 4 2 2 2" xfId="9436"/>
    <cellStyle name="Comma 2 2 4 4 2 2 2 2" xfId="18408"/>
    <cellStyle name="Comma 2 2 4 4 2 2 2 2 2" xfId="45976"/>
    <cellStyle name="Comma 2 2 4 4 2 2 2 3" xfId="28032"/>
    <cellStyle name="Comma 2 2 4 4 2 2 2 3 2" xfId="55600"/>
    <cellStyle name="Comma 2 2 4 4 2 2 2 4" xfId="37004"/>
    <cellStyle name="Comma 2 2 4 4 2 2 3" xfId="13224"/>
    <cellStyle name="Comma 2 2 4 4 2 2 3 2" xfId="40792"/>
    <cellStyle name="Comma 2 2 4 4 2 2 4" xfId="22848"/>
    <cellStyle name="Comma 2 2 4 4 2 2 4 2" xfId="50416"/>
    <cellStyle name="Comma 2 2 4 4 2 2 5" xfId="31820"/>
    <cellStyle name="Comma 2 2 4 4 2 3" xfId="7488"/>
    <cellStyle name="Comma 2 2 4 4 2 3 2" xfId="16464"/>
    <cellStyle name="Comma 2 2 4 4 2 3 2 2" xfId="44032"/>
    <cellStyle name="Comma 2 2 4 4 2 3 3" xfId="26088"/>
    <cellStyle name="Comma 2 2 4 4 2 3 3 2" xfId="53656"/>
    <cellStyle name="Comma 2 2 4 4 2 3 4" xfId="35060"/>
    <cellStyle name="Comma 2 2 4 4 2 4" xfId="6192"/>
    <cellStyle name="Comma 2 2 4 4 2 4 2" xfId="15168"/>
    <cellStyle name="Comma 2 2 4 4 2 4 2 2" xfId="42736"/>
    <cellStyle name="Comma 2 2 4 4 2 4 3" xfId="24792"/>
    <cellStyle name="Comma 2 2 4 4 2 4 3 2" xfId="52360"/>
    <cellStyle name="Comma 2 2 4 4 2 4 4" xfId="33764"/>
    <cellStyle name="Comma 2 2 4 4 2 5" xfId="11280"/>
    <cellStyle name="Comma 2 2 4 4 2 5 2" xfId="38848"/>
    <cellStyle name="Comma 2 2 4 4 2 6" xfId="20904"/>
    <cellStyle name="Comma 2 2 4 4 2 6 2" xfId="48472"/>
    <cellStyle name="Comma 2 2 4 4 2 7" xfId="29876"/>
    <cellStyle name="Comma 2 2 4 4 3" xfId="3600"/>
    <cellStyle name="Comma 2 2 4 4 3 2" xfId="8788"/>
    <cellStyle name="Comma 2 2 4 4 3 2 2" xfId="17760"/>
    <cellStyle name="Comma 2 2 4 4 3 2 2 2" xfId="45328"/>
    <cellStyle name="Comma 2 2 4 4 3 2 3" xfId="27384"/>
    <cellStyle name="Comma 2 2 4 4 3 2 3 2" xfId="54952"/>
    <cellStyle name="Comma 2 2 4 4 3 2 4" xfId="36356"/>
    <cellStyle name="Comma 2 2 4 4 3 3" xfId="5544"/>
    <cellStyle name="Comma 2 2 4 4 3 3 2" xfId="14520"/>
    <cellStyle name="Comma 2 2 4 4 3 3 2 2" xfId="42088"/>
    <cellStyle name="Comma 2 2 4 4 3 3 3" xfId="24144"/>
    <cellStyle name="Comma 2 2 4 4 3 3 3 2" xfId="51712"/>
    <cellStyle name="Comma 2 2 4 4 3 3 4" xfId="33116"/>
    <cellStyle name="Comma 2 2 4 4 3 4" xfId="12576"/>
    <cellStyle name="Comma 2 2 4 4 3 4 2" xfId="40144"/>
    <cellStyle name="Comma 2 2 4 4 3 5" xfId="22200"/>
    <cellStyle name="Comma 2 2 4 4 3 5 2" xfId="49768"/>
    <cellStyle name="Comma 2 2 4 4 3 6" xfId="31172"/>
    <cellStyle name="Comma 2 2 4 4 4" xfId="2948"/>
    <cellStyle name="Comma 2 2 4 4 4 2" xfId="8136"/>
    <cellStyle name="Comma 2 2 4 4 4 2 2" xfId="17112"/>
    <cellStyle name="Comma 2 2 4 4 4 2 2 2" xfId="44680"/>
    <cellStyle name="Comma 2 2 4 4 4 2 3" xfId="26736"/>
    <cellStyle name="Comma 2 2 4 4 4 2 3 2" xfId="54304"/>
    <cellStyle name="Comma 2 2 4 4 4 2 4" xfId="35708"/>
    <cellStyle name="Comma 2 2 4 4 4 3" xfId="11928"/>
    <cellStyle name="Comma 2 2 4 4 4 3 2" xfId="39496"/>
    <cellStyle name="Comma 2 2 4 4 4 4" xfId="21552"/>
    <cellStyle name="Comma 2 2 4 4 4 4 2" xfId="49120"/>
    <cellStyle name="Comma 2 2 4 4 4 5" xfId="30524"/>
    <cellStyle name="Comma 2 2 4 4 5" xfId="6840"/>
    <cellStyle name="Comma 2 2 4 4 5 2" xfId="15816"/>
    <cellStyle name="Comma 2 2 4 4 5 2 2" xfId="43384"/>
    <cellStyle name="Comma 2 2 4 4 5 3" xfId="25440"/>
    <cellStyle name="Comma 2 2 4 4 5 3 2" xfId="53008"/>
    <cellStyle name="Comma 2 2 4 4 5 4" xfId="34412"/>
    <cellStyle name="Comma 2 2 4 4 6" xfId="4896"/>
    <cellStyle name="Comma 2 2 4 4 6 2" xfId="13872"/>
    <cellStyle name="Comma 2 2 4 4 6 2 2" xfId="41440"/>
    <cellStyle name="Comma 2 2 4 4 6 3" xfId="23496"/>
    <cellStyle name="Comma 2 2 4 4 6 3 2" xfId="51064"/>
    <cellStyle name="Comma 2 2 4 4 6 4" xfId="32468"/>
    <cellStyle name="Comma 2 2 4 4 7" xfId="10632"/>
    <cellStyle name="Comma 2 2 4 4 7 2" xfId="20256"/>
    <cellStyle name="Comma 2 2 4 4 7 2 2" xfId="47824"/>
    <cellStyle name="Comma 2 2 4 4 7 3" xfId="38200"/>
    <cellStyle name="Comma 2 2 4 4 8" xfId="19332"/>
    <cellStyle name="Comma 2 2 4 4 8 2" xfId="46900"/>
    <cellStyle name="Comma 2 2 4 4 9" xfId="29228"/>
    <cellStyle name="Comma 2 2 4 5" xfId="1924"/>
    <cellStyle name="Comma 2 2 4 5 2" xfId="2572"/>
    <cellStyle name="Comma 2 2 4 5 2 2" xfId="4520"/>
    <cellStyle name="Comma 2 2 4 5 2 2 2" xfId="9708"/>
    <cellStyle name="Comma 2 2 4 5 2 2 2 2" xfId="18680"/>
    <cellStyle name="Comma 2 2 4 5 2 2 2 2 2" xfId="46248"/>
    <cellStyle name="Comma 2 2 4 5 2 2 2 3" xfId="28304"/>
    <cellStyle name="Comma 2 2 4 5 2 2 2 3 2" xfId="55872"/>
    <cellStyle name="Comma 2 2 4 5 2 2 2 4" xfId="37276"/>
    <cellStyle name="Comma 2 2 4 5 2 2 3" xfId="13496"/>
    <cellStyle name="Comma 2 2 4 5 2 2 3 2" xfId="41064"/>
    <cellStyle name="Comma 2 2 4 5 2 2 4" xfId="23120"/>
    <cellStyle name="Comma 2 2 4 5 2 2 4 2" xfId="50688"/>
    <cellStyle name="Comma 2 2 4 5 2 2 5" xfId="32092"/>
    <cellStyle name="Comma 2 2 4 5 2 3" xfId="7760"/>
    <cellStyle name="Comma 2 2 4 5 2 3 2" xfId="16736"/>
    <cellStyle name="Comma 2 2 4 5 2 3 2 2" xfId="44304"/>
    <cellStyle name="Comma 2 2 4 5 2 3 3" xfId="26360"/>
    <cellStyle name="Comma 2 2 4 5 2 3 3 2" xfId="53928"/>
    <cellStyle name="Comma 2 2 4 5 2 3 4" xfId="35332"/>
    <cellStyle name="Comma 2 2 4 5 2 4" xfId="6464"/>
    <cellStyle name="Comma 2 2 4 5 2 4 2" xfId="15440"/>
    <cellStyle name="Comma 2 2 4 5 2 4 2 2" xfId="43008"/>
    <cellStyle name="Comma 2 2 4 5 2 4 3" xfId="25064"/>
    <cellStyle name="Comma 2 2 4 5 2 4 3 2" xfId="52632"/>
    <cellStyle name="Comma 2 2 4 5 2 4 4" xfId="34036"/>
    <cellStyle name="Comma 2 2 4 5 2 5" xfId="11552"/>
    <cellStyle name="Comma 2 2 4 5 2 5 2" xfId="39120"/>
    <cellStyle name="Comma 2 2 4 5 2 6" xfId="21176"/>
    <cellStyle name="Comma 2 2 4 5 2 6 2" xfId="48744"/>
    <cellStyle name="Comma 2 2 4 5 2 7" xfId="30148"/>
    <cellStyle name="Comma 2 2 4 5 3" xfId="3872"/>
    <cellStyle name="Comma 2 2 4 5 3 2" xfId="9060"/>
    <cellStyle name="Comma 2 2 4 5 3 2 2" xfId="18032"/>
    <cellStyle name="Comma 2 2 4 5 3 2 2 2" xfId="45600"/>
    <cellStyle name="Comma 2 2 4 5 3 2 3" xfId="27656"/>
    <cellStyle name="Comma 2 2 4 5 3 2 3 2" xfId="55224"/>
    <cellStyle name="Comma 2 2 4 5 3 2 4" xfId="36628"/>
    <cellStyle name="Comma 2 2 4 5 3 3" xfId="5816"/>
    <cellStyle name="Comma 2 2 4 5 3 3 2" xfId="14792"/>
    <cellStyle name="Comma 2 2 4 5 3 3 2 2" xfId="42360"/>
    <cellStyle name="Comma 2 2 4 5 3 3 3" xfId="24416"/>
    <cellStyle name="Comma 2 2 4 5 3 3 3 2" xfId="51984"/>
    <cellStyle name="Comma 2 2 4 5 3 3 4" xfId="33388"/>
    <cellStyle name="Comma 2 2 4 5 3 4" xfId="12848"/>
    <cellStyle name="Comma 2 2 4 5 3 4 2" xfId="40416"/>
    <cellStyle name="Comma 2 2 4 5 3 5" xfId="22472"/>
    <cellStyle name="Comma 2 2 4 5 3 5 2" xfId="50040"/>
    <cellStyle name="Comma 2 2 4 5 3 6" xfId="31444"/>
    <cellStyle name="Comma 2 2 4 5 4" xfId="3220"/>
    <cellStyle name="Comma 2 2 4 5 4 2" xfId="8408"/>
    <cellStyle name="Comma 2 2 4 5 4 2 2" xfId="17384"/>
    <cellStyle name="Comma 2 2 4 5 4 2 2 2" xfId="44952"/>
    <cellStyle name="Comma 2 2 4 5 4 2 3" xfId="27008"/>
    <cellStyle name="Comma 2 2 4 5 4 2 3 2" xfId="54576"/>
    <cellStyle name="Comma 2 2 4 5 4 2 4" xfId="35980"/>
    <cellStyle name="Comma 2 2 4 5 4 3" xfId="12200"/>
    <cellStyle name="Comma 2 2 4 5 4 3 2" xfId="39768"/>
    <cellStyle name="Comma 2 2 4 5 4 4" xfId="21824"/>
    <cellStyle name="Comma 2 2 4 5 4 4 2" xfId="49392"/>
    <cellStyle name="Comma 2 2 4 5 4 5" xfId="30796"/>
    <cellStyle name="Comma 2 2 4 5 5" xfId="7112"/>
    <cellStyle name="Comma 2 2 4 5 5 2" xfId="16088"/>
    <cellStyle name="Comma 2 2 4 5 5 2 2" xfId="43656"/>
    <cellStyle name="Comma 2 2 4 5 5 3" xfId="25712"/>
    <cellStyle name="Comma 2 2 4 5 5 3 2" xfId="53280"/>
    <cellStyle name="Comma 2 2 4 5 5 4" xfId="34684"/>
    <cellStyle name="Comma 2 2 4 5 6" xfId="5168"/>
    <cellStyle name="Comma 2 2 4 5 6 2" xfId="14144"/>
    <cellStyle name="Comma 2 2 4 5 6 2 2" xfId="41712"/>
    <cellStyle name="Comma 2 2 4 5 6 3" xfId="23768"/>
    <cellStyle name="Comma 2 2 4 5 6 3 2" xfId="51336"/>
    <cellStyle name="Comma 2 2 4 5 6 4" xfId="32740"/>
    <cellStyle name="Comma 2 2 4 5 7" xfId="10904"/>
    <cellStyle name="Comma 2 2 4 5 7 2" xfId="20528"/>
    <cellStyle name="Comma 2 2 4 5 7 2 2" xfId="48096"/>
    <cellStyle name="Comma 2 2 4 5 7 3" xfId="38472"/>
    <cellStyle name="Comma 2 2 4 5 8" xfId="19604"/>
    <cellStyle name="Comma 2 2 4 5 8 2" xfId="47172"/>
    <cellStyle name="Comma 2 2 4 5 9" xfId="29500"/>
    <cellStyle name="Comma 2 2 4 6" xfId="2236"/>
    <cellStyle name="Comma 2 2 4 6 2" xfId="4184"/>
    <cellStyle name="Comma 2 2 4 6 2 2" xfId="9372"/>
    <cellStyle name="Comma 2 2 4 6 2 2 2" xfId="18344"/>
    <cellStyle name="Comma 2 2 4 6 2 2 2 2" xfId="45912"/>
    <cellStyle name="Comma 2 2 4 6 2 2 3" xfId="27968"/>
    <cellStyle name="Comma 2 2 4 6 2 2 3 2" xfId="55536"/>
    <cellStyle name="Comma 2 2 4 6 2 2 4" xfId="36940"/>
    <cellStyle name="Comma 2 2 4 6 2 3" xfId="13160"/>
    <cellStyle name="Comma 2 2 4 6 2 3 2" xfId="40728"/>
    <cellStyle name="Comma 2 2 4 6 2 4" xfId="22784"/>
    <cellStyle name="Comma 2 2 4 6 2 4 2" xfId="50352"/>
    <cellStyle name="Comma 2 2 4 6 2 5" xfId="31756"/>
    <cellStyle name="Comma 2 2 4 6 3" xfId="7424"/>
    <cellStyle name="Comma 2 2 4 6 3 2" xfId="16400"/>
    <cellStyle name="Comma 2 2 4 6 3 2 2" xfId="43968"/>
    <cellStyle name="Comma 2 2 4 6 3 3" xfId="26024"/>
    <cellStyle name="Comma 2 2 4 6 3 3 2" xfId="53592"/>
    <cellStyle name="Comma 2 2 4 6 3 4" xfId="34996"/>
    <cellStyle name="Comma 2 2 4 6 4" xfId="6128"/>
    <cellStyle name="Comma 2 2 4 6 4 2" xfId="15104"/>
    <cellStyle name="Comma 2 2 4 6 4 2 2" xfId="42672"/>
    <cellStyle name="Comma 2 2 4 6 4 3" xfId="24728"/>
    <cellStyle name="Comma 2 2 4 6 4 3 2" xfId="52296"/>
    <cellStyle name="Comma 2 2 4 6 4 4" xfId="33700"/>
    <cellStyle name="Comma 2 2 4 6 5" xfId="11216"/>
    <cellStyle name="Comma 2 2 4 6 5 2" xfId="38784"/>
    <cellStyle name="Comma 2 2 4 6 6" xfId="20840"/>
    <cellStyle name="Comma 2 2 4 6 6 2" xfId="48408"/>
    <cellStyle name="Comma 2 2 4 6 7" xfId="29812"/>
    <cellStyle name="Comma 2 2 4 7" xfId="3532"/>
    <cellStyle name="Comma 2 2 4 7 2" xfId="8720"/>
    <cellStyle name="Comma 2 2 4 7 2 2" xfId="17696"/>
    <cellStyle name="Comma 2 2 4 7 2 2 2" xfId="45264"/>
    <cellStyle name="Comma 2 2 4 7 2 3" xfId="27320"/>
    <cellStyle name="Comma 2 2 4 7 2 3 2" xfId="54888"/>
    <cellStyle name="Comma 2 2 4 7 2 4" xfId="36292"/>
    <cellStyle name="Comma 2 2 4 7 3" xfId="5480"/>
    <cellStyle name="Comma 2 2 4 7 3 2" xfId="14456"/>
    <cellStyle name="Comma 2 2 4 7 3 2 2" xfId="42024"/>
    <cellStyle name="Comma 2 2 4 7 3 3" xfId="24080"/>
    <cellStyle name="Comma 2 2 4 7 3 3 2" xfId="51648"/>
    <cellStyle name="Comma 2 2 4 7 3 4" xfId="33052"/>
    <cellStyle name="Comma 2 2 4 7 4" xfId="12512"/>
    <cellStyle name="Comma 2 2 4 7 4 2" xfId="40080"/>
    <cellStyle name="Comma 2 2 4 7 5" xfId="22136"/>
    <cellStyle name="Comma 2 2 4 7 5 2" xfId="49704"/>
    <cellStyle name="Comma 2 2 4 7 6" xfId="31108"/>
    <cellStyle name="Comma 2 2 4 8" xfId="2884"/>
    <cellStyle name="Comma 2 2 4 8 2" xfId="8072"/>
    <cellStyle name="Comma 2 2 4 8 2 2" xfId="17048"/>
    <cellStyle name="Comma 2 2 4 8 2 2 2" xfId="44616"/>
    <cellStyle name="Comma 2 2 4 8 2 3" xfId="26672"/>
    <cellStyle name="Comma 2 2 4 8 2 3 2" xfId="54240"/>
    <cellStyle name="Comma 2 2 4 8 2 4" xfId="35644"/>
    <cellStyle name="Comma 2 2 4 8 3" xfId="11864"/>
    <cellStyle name="Comma 2 2 4 8 3 2" xfId="39432"/>
    <cellStyle name="Comma 2 2 4 8 4" xfId="21488"/>
    <cellStyle name="Comma 2 2 4 8 4 2" xfId="49056"/>
    <cellStyle name="Comma 2 2 4 8 5" xfId="30460"/>
    <cellStyle name="Comma 2 2 4 9" xfId="6776"/>
    <cellStyle name="Comma 2 2 4 9 2" xfId="15752"/>
    <cellStyle name="Comma 2 2 4 9 2 2" xfId="43320"/>
    <cellStyle name="Comma 2 2 4 9 3" xfId="25376"/>
    <cellStyle name="Comma 2 2 4 9 3 2" xfId="52944"/>
    <cellStyle name="Comma 2 2 4 9 4" xfId="34348"/>
    <cellStyle name="Comma 2 2 5" xfId="1333"/>
    <cellStyle name="Comma 2 2 5 10" xfId="1560"/>
    <cellStyle name="Comma 2 2 5 10 2" xfId="10544"/>
    <cellStyle name="Comma 2 2 5 10 2 2" xfId="38112"/>
    <cellStyle name="Comma 2 2 5 10 3" xfId="20168"/>
    <cellStyle name="Comma 2 2 5 10 3 2" xfId="47736"/>
    <cellStyle name="Comma 2 2 5 10 4" xfId="29140"/>
    <cellStyle name="Comma 2 2 5 11" xfId="10060"/>
    <cellStyle name="Comma 2 2 5 11 2" xfId="19032"/>
    <cellStyle name="Comma 2 2 5 11 2 2" xfId="46600"/>
    <cellStyle name="Comma 2 2 5 11 3" xfId="28656"/>
    <cellStyle name="Comma 2 2 5 11 3 2" xfId="56224"/>
    <cellStyle name="Comma 2 2 5 11 4" xfId="37628"/>
    <cellStyle name="Comma 2 2 5 12" xfId="10332"/>
    <cellStyle name="Comma 2 2 5 12 2" xfId="19956"/>
    <cellStyle name="Comma 2 2 5 12 2 2" xfId="47524"/>
    <cellStyle name="Comma 2 2 5 12 3" xfId="37900"/>
    <cellStyle name="Comma 2 2 5 13" xfId="19240"/>
    <cellStyle name="Comma 2 2 5 13 2" xfId="46808"/>
    <cellStyle name="Comma 2 2 5 14" xfId="28928"/>
    <cellStyle name="Comma 2 2 5 2" xfId="1448"/>
    <cellStyle name="Comma 2 2 5 2 10" xfId="10436"/>
    <cellStyle name="Comma 2 2 5 2 10 2" xfId="20060"/>
    <cellStyle name="Comma 2 2 5 2 10 2 2" xfId="47628"/>
    <cellStyle name="Comma 2 2 5 2 10 3" xfId="38004"/>
    <cellStyle name="Comma 2 2 5 2 11" xfId="19516"/>
    <cellStyle name="Comma 2 2 5 2 11 2" xfId="47084"/>
    <cellStyle name="Comma 2 2 5 2 12" xfId="29032"/>
    <cellStyle name="Comma 2 2 5 2 2" xfId="2108"/>
    <cellStyle name="Comma 2 2 5 2 2 2" xfId="2756"/>
    <cellStyle name="Comma 2 2 5 2 2 2 2" xfId="4704"/>
    <cellStyle name="Comma 2 2 5 2 2 2 2 2" xfId="9892"/>
    <cellStyle name="Comma 2 2 5 2 2 2 2 2 2" xfId="18864"/>
    <cellStyle name="Comma 2 2 5 2 2 2 2 2 2 2" xfId="46432"/>
    <cellStyle name="Comma 2 2 5 2 2 2 2 2 3" xfId="28488"/>
    <cellStyle name="Comma 2 2 5 2 2 2 2 2 3 2" xfId="56056"/>
    <cellStyle name="Comma 2 2 5 2 2 2 2 2 4" xfId="37460"/>
    <cellStyle name="Comma 2 2 5 2 2 2 2 3" xfId="13680"/>
    <cellStyle name="Comma 2 2 5 2 2 2 2 3 2" xfId="41248"/>
    <cellStyle name="Comma 2 2 5 2 2 2 2 4" xfId="23304"/>
    <cellStyle name="Comma 2 2 5 2 2 2 2 4 2" xfId="50872"/>
    <cellStyle name="Comma 2 2 5 2 2 2 2 5" xfId="32276"/>
    <cellStyle name="Comma 2 2 5 2 2 2 3" xfId="7944"/>
    <cellStyle name="Comma 2 2 5 2 2 2 3 2" xfId="16920"/>
    <cellStyle name="Comma 2 2 5 2 2 2 3 2 2" xfId="44488"/>
    <cellStyle name="Comma 2 2 5 2 2 2 3 3" xfId="26544"/>
    <cellStyle name="Comma 2 2 5 2 2 2 3 3 2" xfId="54112"/>
    <cellStyle name="Comma 2 2 5 2 2 2 3 4" xfId="35516"/>
    <cellStyle name="Comma 2 2 5 2 2 2 4" xfId="6648"/>
    <cellStyle name="Comma 2 2 5 2 2 2 4 2" xfId="15624"/>
    <cellStyle name="Comma 2 2 5 2 2 2 4 2 2" xfId="43192"/>
    <cellStyle name="Comma 2 2 5 2 2 2 4 3" xfId="25248"/>
    <cellStyle name="Comma 2 2 5 2 2 2 4 3 2" xfId="52816"/>
    <cellStyle name="Comma 2 2 5 2 2 2 4 4" xfId="34220"/>
    <cellStyle name="Comma 2 2 5 2 2 2 5" xfId="11736"/>
    <cellStyle name="Comma 2 2 5 2 2 2 5 2" xfId="39304"/>
    <cellStyle name="Comma 2 2 5 2 2 2 6" xfId="21360"/>
    <cellStyle name="Comma 2 2 5 2 2 2 6 2" xfId="48928"/>
    <cellStyle name="Comma 2 2 5 2 2 2 7" xfId="30332"/>
    <cellStyle name="Comma 2 2 5 2 2 3" xfId="4056"/>
    <cellStyle name="Comma 2 2 5 2 2 3 2" xfId="9244"/>
    <cellStyle name="Comma 2 2 5 2 2 3 2 2" xfId="18216"/>
    <cellStyle name="Comma 2 2 5 2 2 3 2 2 2" xfId="45784"/>
    <cellStyle name="Comma 2 2 5 2 2 3 2 3" xfId="27840"/>
    <cellStyle name="Comma 2 2 5 2 2 3 2 3 2" xfId="55408"/>
    <cellStyle name="Comma 2 2 5 2 2 3 2 4" xfId="36812"/>
    <cellStyle name="Comma 2 2 5 2 2 3 3" xfId="6000"/>
    <cellStyle name="Comma 2 2 5 2 2 3 3 2" xfId="14976"/>
    <cellStyle name="Comma 2 2 5 2 2 3 3 2 2" xfId="42544"/>
    <cellStyle name="Comma 2 2 5 2 2 3 3 3" xfId="24600"/>
    <cellStyle name="Comma 2 2 5 2 2 3 3 3 2" xfId="52168"/>
    <cellStyle name="Comma 2 2 5 2 2 3 3 4" xfId="33572"/>
    <cellStyle name="Comma 2 2 5 2 2 3 4" xfId="13032"/>
    <cellStyle name="Comma 2 2 5 2 2 3 4 2" xfId="40600"/>
    <cellStyle name="Comma 2 2 5 2 2 3 5" xfId="22656"/>
    <cellStyle name="Comma 2 2 5 2 2 3 5 2" xfId="50224"/>
    <cellStyle name="Comma 2 2 5 2 2 3 6" xfId="31628"/>
    <cellStyle name="Comma 2 2 5 2 2 4" xfId="3404"/>
    <cellStyle name="Comma 2 2 5 2 2 4 2" xfId="8592"/>
    <cellStyle name="Comma 2 2 5 2 2 4 2 2" xfId="17568"/>
    <cellStyle name="Comma 2 2 5 2 2 4 2 2 2" xfId="45136"/>
    <cellStyle name="Comma 2 2 5 2 2 4 2 3" xfId="27192"/>
    <cellStyle name="Comma 2 2 5 2 2 4 2 3 2" xfId="54760"/>
    <cellStyle name="Comma 2 2 5 2 2 4 2 4" xfId="36164"/>
    <cellStyle name="Comma 2 2 5 2 2 4 3" xfId="12384"/>
    <cellStyle name="Comma 2 2 5 2 2 4 3 2" xfId="39952"/>
    <cellStyle name="Comma 2 2 5 2 2 4 4" xfId="22008"/>
    <cellStyle name="Comma 2 2 5 2 2 4 4 2" xfId="49576"/>
    <cellStyle name="Comma 2 2 5 2 2 4 5" xfId="30980"/>
    <cellStyle name="Comma 2 2 5 2 2 5" xfId="7296"/>
    <cellStyle name="Comma 2 2 5 2 2 5 2" xfId="16272"/>
    <cellStyle name="Comma 2 2 5 2 2 5 2 2" xfId="43840"/>
    <cellStyle name="Comma 2 2 5 2 2 5 3" xfId="25896"/>
    <cellStyle name="Comma 2 2 5 2 2 5 3 2" xfId="53464"/>
    <cellStyle name="Comma 2 2 5 2 2 5 4" xfId="34868"/>
    <cellStyle name="Comma 2 2 5 2 2 6" xfId="5352"/>
    <cellStyle name="Comma 2 2 5 2 2 6 2" xfId="14328"/>
    <cellStyle name="Comma 2 2 5 2 2 6 2 2" xfId="41896"/>
    <cellStyle name="Comma 2 2 5 2 2 6 3" xfId="23952"/>
    <cellStyle name="Comma 2 2 5 2 2 6 3 2" xfId="51520"/>
    <cellStyle name="Comma 2 2 5 2 2 6 4" xfId="32924"/>
    <cellStyle name="Comma 2 2 5 2 2 7" xfId="11088"/>
    <cellStyle name="Comma 2 2 5 2 2 7 2" xfId="20712"/>
    <cellStyle name="Comma 2 2 5 2 2 7 2 2" xfId="48280"/>
    <cellStyle name="Comma 2 2 5 2 2 7 3" xfId="38656"/>
    <cellStyle name="Comma 2 2 5 2 2 8" xfId="19788"/>
    <cellStyle name="Comma 2 2 5 2 2 8 2" xfId="47356"/>
    <cellStyle name="Comma 2 2 5 2 2 9" xfId="29684"/>
    <cellStyle name="Comma 2 2 5 2 3" xfId="2484"/>
    <cellStyle name="Comma 2 2 5 2 3 2" xfId="4432"/>
    <cellStyle name="Comma 2 2 5 2 3 2 2" xfId="9620"/>
    <cellStyle name="Comma 2 2 5 2 3 2 2 2" xfId="18592"/>
    <cellStyle name="Comma 2 2 5 2 3 2 2 2 2" xfId="46160"/>
    <cellStyle name="Comma 2 2 5 2 3 2 2 3" xfId="28216"/>
    <cellStyle name="Comma 2 2 5 2 3 2 2 3 2" xfId="55784"/>
    <cellStyle name="Comma 2 2 5 2 3 2 2 4" xfId="37188"/>
    <cellStyle name="Comma 2 2 5 2 3 2 3" xfId="13408"/>
    <cellStyle name="Comma 2 2 5 2 3 2 3 2" xfId="40976"/>
    <cellStyle name="Comma 2 2 5 2 3 2 4" xfId="23032"/>
    <cellStyle name="Comma 2 2 5 2 3 2 4 2" xfId="50600"/>
    <cellStyle name="Comma 2 2 5 2 3 2 5" xfId="32004"/>
    <cellStyle name="Comma 2 2 5 2 3 3" xfId="7672"/>
    <cellStyle name="Comma 2 2 5 2 3 3 2" xfId="16648"/>
    <cellStyle name="Comma 2 2 5 2 3 3 2 2" xfId="44216"/>
    <cellStyle name="Comma 2 2 5 2 3 3 3" xfId="26272"/>
    <cellStyle name="Comma 2 2 5 2 3 3 3 2" xfId="53840"/>
    <cellStyle name="Comma 2 2 5 2 3 3 4" xfId="35244"/>
    <cellStyle name="Comma 2 2 5 2 3 4" xfId="6376"/>
    <cellStyle name="Comma 2 2 5 2 3 4 2" xfId="15352"/>
    <cellStyle name="Comma 2 2 5 2 3 4 2 2" xfId="42920"/>
    <cellStyle name="Comma 2 2 5 2 3 4 3" xfId="24976"/>
    <cellStyle name="Comma 2 2 5 2 3 4 3 2" xfId="52544"/>
    <cellStyle name="Comma 2 2 5 2 3 4 4" xfId="33948"/>
    <cellStyle name="Comma 2 2 5 2 3 5" xfId="11464"/>
    <cellStyle name="Comma 2 2 5 2 3 5 2" xfId="39032"/>
    <cellStyle name="Comma 2 2 5 2 3 6" xfId="21088"/>
    <cellStyle name="Comma 2 2 5 2 3 6 2" xfId="48656"/>
    <cellStyle name="Comma 2 2 5 2 3 7" xfId="30060"/>
    <cellStyle name="Comma 2 2 5 2 4" xfId="3784"/>
    <cellStyle name="Comma 2 2 5 2 4 2" xfId="8972"/>
    <cellStyle name="Comma 2 2 5 2 4 2 2" xfId="17944"/>
    <cellStyle name="Comma 2 2 5 2 4 2 2 2" xfId="45512"/>
    <cellStyle name="Comma 2 2 5 2 4 2 3" xfId="27568"/>
    <cellStyle name="Comma 2 2 5 2 4 2 3 2" xfId="55136"/>
    <cellStyle name="Comma 2 2 5 2 4 2 4" xfId="36540"/>
    <cellStyle name="Comma 2 2 5 2 4 3" xfId="5728"/>
    <cellStyle name="Comma 2 2 5 2 4 3 2" xfId="14704"/>
    <cellStyle name="Comma 2 2 5 2 4 3 2 2" xfId="42272"/>
    <cellStyle name="Comma 2 2 5 2 4 3 3" xfId="24328"/>
    <cellStyle name="Comma 2 2 5 2 4 3 3 2" xfId="51896"/>
    <cellStyle name="Comma 2 2 5 2 4 3 4" xfId="33300"/>
    <cellStyle name="Comma 2 2 5 2 4 4" xfId="12760"/>
    <cellStyle name="Comma 2 2 5 2 4 4 2" xfId="40328"/>
    <cellStyle name="Comma 2 2 5 2 4 5" xfId="22384"/>
    <cellStyle name="Comma 2 2 5 2 4 5 2" xfId="49952"/>
    <cellStyle name="Comma 2 2 5 2 4 6" xfId="31356"/>
    <cellStyle name="Comma 2 2 5 2 5" xfId="3132"/>
    <cellStyle name="Comma 2 2 5 2 5 2" xfId="8320"/>
    <cellStyle name="Comma 2 2 5 2 5 2 2" xfId="17296"/>
    <cellStyle name="Comma 2 2 5 2 5 2 2 2" xfId="44864"/>
    <cellStyle name="Comma 2 2 5 2 5 2 3" xfId="26920"/>
    <cellStyle name="Comma 2 2 5 2 5 2 3 2" xfId="54488"/>
    <cellStyle name="Comma 2 2 5 2 5 2 4" xfId="35892"/>
    <cellStyle name="Comma 2 2 5 2 5 3" xfId="12112"/>
    <cellStyle name="Comma 2 2 5 2 5 3 2" xfId="39680"/>
    <cellStyle name="Comma 2 2 5 2 5 4" xfId="21736"/>
    <cellStyle name="Comma 2 2 5 2 5 4 2" xfId="49304"/>
    <cellStyle name="Comma 2 2 5 2 5 5" xfId="30708"/>
    <cellStyle name="Comma 2 2 5 2 6" xfId="7024"/>
    <cellStyle name="Comma 2 2 5 2 6 2" xfId="16000"/>
    <cellStyle name="Comma 2 2 5 2 6 2 2" xfId="43568"/>
    <cellStyle name="Comma 2 2 5 2 6 3" xfId="25624"/>
    <cellStyle name="Comma 2 2 5 2 6 3 2" xfId="53192"/>
    <cellStyle name="Comma 2 2 5 2 6 4" xfId="34596"/>
    <cellStyle name="Comma 2 2 5 2 7" xfId="5080"/>
    <cellStyle name="Comma 2 2 5 2 7 2" xfId="14056"/>
    <cellStyle name="Comma 2 2 5 2 7 2 2" xfId="41624"/>
    <cellStyle name="Comma 2 2 5 2 7 3" xfId="23680"/>
    <cellStyle name="Comma 2 2 5 2 7 3 2" xfId="51248"/>
    <cellStyle name="Comma 2 2 5 2 7 4" xfId="32652"/>
    <cellStyle name="Comma 2 2 5 2 8" xfId="1836"/>
    <cellStyle name="Comma 2 2 5 2 8 2" xfId="10816"/>
    <cellStyle name="Comma 2 2 5 2 8 2 2" xfId="38384"/>
    <cellStyle name="Comma 2 2 5 2 8 3" xfId="20440"/>
    <cellStyle name="Comma 2 2 5 2 8 3 2" xfId="48008"/>
    <cellStyle name="Comma 2 2 5 2 8 4" xfId="29412"/>
    <cellStyle name="Comma 2 2 5 2 9" xfId="10164"/>
    <cellStyle name="Comma 2 2 5 2 9 2" xfId="19136"/>
    <cellStyle name="Comma 2 2 5 2 9 2 2" xfId="46704"/>
    <cellStyle name="Comma 2 2 5 2 9 3" xfId="28760"/>
    <cellStyle name="Comma 2 2 5 2 9 3 2" xfId="56328"/>
    <cellStyle name="Comma 2 2 5 2 9 4" xfId="37732"/>
    <cellStyle name="Comma 2 2 5 3" xfId="1732"/>
    <cellStyle name="Comma 2 2 5 3 2" xfId="2380"/>
    <cellStyle name="Comma 2 2 5 3 2 2" xfId="4328"/>
    <cellStyle name="Comma 2 2 5 3 2 2 2" xfId="9516"/>
    <cellStyle name="Comma 2 2 5 3 2 2 2 2" xfId="18488"/>
    <cellStyle name="Comma 2 2 5 3 2 2 2 2 2" xfId="46056"/>
    <cellStyle name="Comma 2 2 5 3 2 2 2 3" xfId="28112"/>
    <cellStyle name="Comma 2 2 5 3 2 2 2 3 2" xfId="55680"/>
    <cellStyle name="Comma 2 2 5 3 2 2 2 4" xfId="37084"/>
    <cellStyle name="Comma 2 2 5 3 2 2 3" xfId="13304"/>
    <cellStyle name="Comma 2 2 5 3 2 2 3 2" xfId="40872"/>
    <cellStyle name="Comma 2 2 5 3 2 2 4" xfId="22928"/>
    <cellStyle name="Comma 2 2 5 3 2 2 4 2" xfId="50496"/>
    <cellStyle name="Comma 2 2 5 3 2 2 5" xfId="31900"/>
    <cellStyle name="Comma 2 2 5 3 2 3" xfId="7568"/>
    <cellStyle name="Comma 2 2 5 3 2 3 2" xfId="16544"/>
    <cellStyle name="Comma 2 2 5 3 2 3 2 2" xfId="44112"/>
    <cellStyle name="Comma 2 2 5 3 2 3 3" xfId="26168"/>
    <cellStyle name="Comma 2 2 5 3 2 3 3 2" xfId="53736"/>
    <cellStyle name="Comma 2 2 5 3 2 3 4" xfId="35140"/>
    <cellStyle name="Comma 2 2 5 3 2 4" xfId="6272"/>
    <cellStyle name="Comma 2 2 5 3 2 4 2" xfId="15248"/>
    <cellStyle name="Comma 2 2 5 3 2 4 2 2" xfId="42816"/>
    <cellStyle name="Comma 2 2 5 3 2 4 3" xfId="24872"/>
    <cellStyle name="Comma 2 2 5 3 2 4 3 2" xfId="52440"/>
    <cellStyle name="Comma 2 2 5 3 2 4 4" xfId="33844"/>
    <cellStyle name="Comma 2 2 5 3 2 5" xfId="11360"/>
    <cellStyle name="Comma 2 2 5 3 2 5 2" xfId="38928"/>
    <cellStyle name="Comma 2 2 5 3 2 6" xfId="20984"/>
    <cellStyle name="Comma 2 2 5 3 2 6 2" xfId="48552"/>
    <cellStyle name="Comma 2 2 5 3 2 7" xfId="29956"/>
    <cellStyle name="Comma 2 2 5 3 3" xfId="3680"/>
    <cellStyle name="Comma 2 2 5 3 3 2" xfId="8868"/>
    <cellStyle name="Comma 2 2 5 3 3 2 2" xfId="17840"/>
    <cellStyle name="Comma 2 2 5 3 3 2 2 2" xfId="45408"/>
    <cellStyle name="Comma 2 2 5 3 3 2 3" xfId="27464"/>
    <cellStyle name="Comma 2 2 5 3 3 2 3 2" xfId="55032"/>
    <cellStyle name="Comma 2 2 5 3 3 2 4" xfId="36436"/>
    <cellStyle name="Comma 2 2 5 3 3 3" xfId="5624"/>
    <cellStyle name="Comma 2 2 5 3 3 3 2" xfId="14600"/>
    <cellStyle name="Comma 2 2 5 3 3 3 2 2" xfId="42168"/>
    <cellStyle name="Comma 2 2 5 3 3 3 3" xfId="24224"/>
    <cellStyle name="Comma 2 2 5 3 3 3 3 2" xfId="51792"/>
    <cellStyle name="Comma 2 2 5 3 3 3 4" xfId="33196"/>
    <cellStyle name="Comma 2 2 5 3 3 4" xfId="12656"/>
    <cellStyle name="Comma 2 2 5 3 3 4 2" xfId="40224"/>
    <cellStyle name="Comma 2 2 5 3 3 5" xfId="22280"/>
    <cellStyle name="Comma 2 2 5 3 3 5 2" xfId="49848"/>
    <cellStyle name="Comma 2 2 5 3 3 6" xfId="31252"/>
    <cellStyle name="Comma 2 2 5 3 4" xfId="3028"/>
    <cellStyle name="Comma 2 2 5 3 4 2" xfId="8216"/>
    <cellStyle name="Comma 2 2 5 3 4 2 2" xfId="17192"/>
    <cellStyle name="Comma 2 2 5 3 4 2 2 2" xfId="44760"/>
    <cellStyle name="Comma 2 2 5 3 4 2 3" xfId="26816"/>
    <cellStyle name="Comma 2 2 5 3 4 2 3 2" xfId="54384"/>
    <cellStyle name="Comma 2 2 5 3 4 2 4" xfId="35788"/>
    <cellStyle name="Comma 2 2 5 3 4 3" xfId="12008"/>
    <cellStyle name="Comma 2 2 5 3 4 3 2" xfId="39576"/>
    <cellStyle name="Comma 2 2 5 3 4 4" xfId="21632"/>
    <cellStyle name="Comma 2 2 5 3 4 4 2" xfId="49200"/>
    <cellStyle name="Comma 2 2 5 3 4 5" xfId="30604"/>
    <cellStyle name="Comma 2 2 5 3 5" xfId="6920"/>
    <cellStyle name="Comma 2 2 5 3 5 2" xfId="15896"/>
    <cellStyle name="Comma 2 2 5 3 5 2 2" xfId="43464"/>
    <cellStyle name="Comma 2 2 5 3 5 3" xfId="25520"/>
    <cellStyle name="Comma 2 2 5 3 5 3 2" xfId="53088"/>
    <cellStyle name="Comma 2 2 5 3 5 4" xfId="34492"/>
    <cellStyle name="Comma 2 2 5 3 6" xfId="4976"/>
    <cellStyle name="Comma 2 2 5 3 6 2" xfId="13952"/>
    <cellStyle name="Comma 2 2 5 3 6 2 2" xfId="41520"/>
    <cellStyle name="Comma 2 2 5 3 6 3" xfId="23576"/>
    <cellStyle name="Comma 2 2 5 3 6 3 2" xfId="51144"/>
    <cellStyle name="Comma 2 2 5 3 6 4" xfId="32548"/>
    <cellStyle name="Comma 2 2 5 3 7" xfId="10712"/>
    <cellStyle name="Comma 2 2 5 3 7 2" xfId="20336"/>
    <cellStyle name="Comma 2 2 5 3 7 2 2" xfId="47904"/>
    <cellStyle name="Comma 2 2 5 3 7 3" xfId="38280"/>
    <cellStyle name="Comma 2 2 5 3 8" xfId="19412"/>
    <cellStyle name="Comma 2 2 5 3 8 2" xfId="46980"/>
    <cellStyle name="Comma 2 2 5 3 9" xfId="29308"/>
    <cellStyle name="Comma 2 2 5 4" xfId="2004"/>
    <cellStyle name="Comma 2 2 5 4 2" xfId="2652"/>
    <cellStyle name="Comma 2 2 5 4 2 2" xfId="4600"/>
    <cellStyle name="Comma 2 2 5 4 2 2 2" xfId="9788"/>
    <cellStyle name="Comma 2 2 5 4 2 2 2 2" xfId="18760"/>
    <cellStyle name="Comma 2 2 5 4 2 2 2 2 2" xfId="46328"/>
    <cellStyle name="Comma 2 2 5 4 2 2 2 3" xfId="28384"/>
    <cellStyle name="Comma 2 2 5 4 2 2 2 3 2" xfId="55952"/>
    <cellStyle name="Comma 2 2 5 4 2 2 2 4" xfId="37356"/>
    <cellStyle name="Comma 2 2 5 4 2 2 3" xfId="13576"/>
    <cellStyle name="Comma 2 2 5 4 2 2 3 2" xfId="41144"/>
    <cellStyle name="Comma 2 2 5 4 2 2 4" xfId="23200"/>
    <cellStyle name="Comma 2 2 5 4 2 2 4 2" xfId="50768"/>
    <cellStyle name="Comma 2 2 5 4 2 2 5" xfId="32172"/>
    <cellStyle name="Comma 2 2 5 4 2 3" xfId="7840"/>
    <cellStyle name="Comma 2 2 5 4 2 3 2" xfId="16816"/>
    <cellStyle name="Comma 2 2 5 4 2 3 2 2" xfId="44384"/>
    <cellStyle name="Comma 2 2 5 4 2 3 3" xfId="26440"/>
    <cellStyle name="Comma 2 2 5 4 2 3 3 2" xfId="54008"/>
    <cellStyle name="Comma 2 2 5 4 2 3 4" xfId="35412"/>
    <cellStyle name="Comma 2 2 5 4 2 4" xfId="6544"/>
    <cellStyle name="Comma 2 2 5 4 2 4 2" xfId="15520"/>
    <cellStyle name="Comma 2 2 5 4 2 4 2 2" xfId="43088"/>
    <cellStyle name="Comma 2 2 5 4 2 4 3" xfId="25144"/>
    <cellStyle name="Comma 2 2 5 4 2 4 3 2" xfId="52712"/>
    <cellStyle name="Comma 2 2 5 4 2 4 4" xfId="34116"/>
    <cellStyle name="Comma 2 2 5 4 2 5" xfId="11632"/>
    <cellStyle name="Comma 2 2 5 4 2 5 2" xfId="39200"/>
    <cellStyle name="Comma 2 2 5 4 2 6" xfId="21256"/>
    <cellStyle name="Comma 2 2 5 4 2 6 2" xfId="48824"/>
    <cellStyle name="Comma 2 2 5 4 2 7" xfId="30228"/>
    <cellStyle name="Comma 2 2 5 4 3" xfId="3952"/>
    <cellStyle name="Comma 2 2 5 4 3 2" xfId="9140"/>
    <cellStyle name="Comma 2 2 5 4 3 2 2" xfId="18112"/>
    <cellStyle name="Comma 2 2 5 4 3 2 2 2" xfId="45680"/>
    <cellStyle name="Comma 2 2 5 4 3 2 3" xfId="27736"/>
    <cellStyle name="Comma 2 2 5 4 3 2 3 2" xfId="55304"/>
    <cellStyle name="Comma 2 2 5 4 3 2 4" xfId="36708"/>
    <cellStyle name="Comma 2 2 5 4 3 3" xfId="5896"/>
    <cellStyle name="Comma 2 2 5 4 3 3 2" xfId="14872"/>
    <cellStyle name="Comma 2 2 5 4 3 3 2 2" xfId="42440"/>
    <cellStyle name="Comma 2 2 5 4 3 3 3" xfId="24496"/>
    <cellStyle name="Comma 2 2 5 4 3 3 3 2" xfId="52064"/>
    <cellStyle name="Comma 2 2 5 4 3 3 4" xfId="33468"/>
    <cellStyle name="Comma 2 2 5 4 3 4" xfId="12928"/>
    <cellStyle name="Comma 2 2 5 4 3 4 2" xfId="40496"/>
    <cellStyle name="Comma 2 2 5 4 3 5" xfId="22552"/>
    <cellStyle name="Comma 2 2 5 4 3 5 2" xfId="50120"/>
    <cellStyle name="Comma 2 2 5 4 3 6" xfId="31524"/>
    <cellStyle name="Comma 2 2 5 4 4" xfId="3300"/>
    <cellStyle name="Comma 2 2 5 4 4 2" xfId="8488"/>
    <cellStyle name="Comma 2 2 5 4 4 2 2" xfId="17464"/>
    <cellStyle name="Comma 2 2 5 4 4 2 2 2" xfId="45032"/>
    <cellStyle name="Comma 2 2 5 4 4 2 3" xfId="27088"/>
    <cellStyle name="Comma 2 2 5 4 4 2 3 2" xfId="54656"/>
    <cellStyle name="Comma 2 2 5 4 4 2 4" xfId="36060"/>
    <cellStyle name="Comma 2 2 5 4 4 3" xfId="12280"/>
    <cellStyle name="Comma 2 2 5 4 4 3 2" xfId="39848"/>
    <cellStyle name="Comma 2 2 5 4 4 4" xfId="21904"/>
    <cellStyle name="Comma 2 2 5 4 4 4 2" xfId="49472"/>
    <cellStyle name="Comma 2 2 5 4 4 5" xfId="30876"/>
    <cellStyle name="Comma 2 2 5 4 5" xfId="7192"/>
    <cellStyle name="Comma 2 2 5 4 5 2" xfId="16168"/>
    <cellStyle name="Comma 2 2 5 4 5 2 2" xfId="43736"/>
    <cellStyle name="Comma 2 2 5 4 5 3" xfId="25792"/>
    <cellStyle name="Comma 2 2 5 4 5 3 2" xfId="53360"/>
    <cellStyle name="Comma 2 2 5 4 5 4" xfId="34764"/>
    <cellStyle name="Comma 2 2 5 4 6" xfId="5248"/>
    <cellStyle name="Comma 2 2 5 4 6 2" xfId="14224"/>
    <cellStyle name="Comma 2 2 5 4 6 2 2" xfId="41792"/>
    <cellStyle name="Comma 2 2 5 4 6 3" xfId="23848"/>
    <cellStyle name="Comma 2 2 5 4 6 3 2" xfId="51416"/>
    <cellStyle name="Comma 2 2 5 4 6 4" xfId="32820"/>
    <cellStyle name="Comma 2 2 5 4 7" xfId="10984"/>
    <cellStyle name="Comma 2 2 5 4 7 2" xfId="20608"/>
    <cellStyle name="Comma 2 2 5 4 7 2 2" xfId="48176"/>
    <cellStyle name="Comma 2 2 5 4 7 3" xfId="38552"/>
    <cellStyle name="Comma 2 2 5 4 8" xfId="19684"/>
    <cellStyle name="Comma 2 2 5 4 8 2" xfId="47252"/>
    <cellStyle name="Comma 2 2 5 4 9" xfId="29580"/>
    <cellStyle name="Comma 2 2 5 5" xfId="2212"/>
    <cellStyle name="Comma 2 2 5 5 2" xfId="4160"/>
    <cellStyle name="Comma 2 2 5 5 2 2" xfId="9348"/>
    <cellStyle name="Comma 2 2 5 5 2 2 2" xfId="18320"/>
    <cellStyle name="Comma 2 2 5 5 2 2 2 2" xfId="45888"/>
    <cellStyle name="Comma 2 2 5 5 2 2 3" xfId="27944"/>
    <cellStyle name="Comma 2 2 5 5 2 2 3 2" xfId="55512"/>
    <cellStyle name="Comma 2 2 5 5 2 2 4" xfId="36916"/>
    <cellStyle name="Comma 2 2 5 5 2 3" xfId="13136"/>
    <cellStyle name="Comma 2 2 5 5 2 3 2" xfId="40704"/>
    <cellStyle name="Comma 2 2 5 5 2 4" xfId="22760"/>
    <cellStyle name="Comma 2 2 5 5 2 4 2" xfId="50328"/>
    <cellStyle name="Comma 2 2 5 5 2 5" xfId="31732"/>
    <cellStyle name="Comma 2 2 5 5 3" xfId="7400"/>
    <cellStyle name="Comma 2 2 5 5 3 2" xfId="16376"/>
    <cellStyle name="Comma 2 2 5 5 3 2 2" xfId="43944"/>
    <cellStyle name="Comma 2 2 5 5 3 3" xfId="26000"/>
    <cellStyle name="Comma 2 2 5 5 3 3 2" xfId="53568"/>
    <cellStyle name="Comma 2 2 5 5 3 4" xfId="34972"/>
    <cellStyle name="Comma 2 2 5 5 4" xfId="6104"/>
    <cellStyle name="Comma 2 2 5 5 4 2" xfId="15080"/>
    <cellStyle name="Comma 2 2 5 5 4 2 2" xfId="42648"/>
    <cellStyle name="Comma 2 2 5 5 4 3" xfId="24704"/>
    <cellStyle name="Comma 2 2 5 5 4 3 2" xfId="52272"/>
    <cellStyle name="Comma 2 2 5 5 4 4" xfId="33676"/>
    <cellStyle name="Comma 2 2 5 5 5" xfId="11192"/>
    <cellStyle name="Comma 2 2 5 5 5 2" xfId="38760"/>
    <cellStyle name="Comma 2 2 5 5 6" xfId="20816"/>
    <cellStyle name="Comma 2 2 5 5 6 2" xfId="48384"/>
    <cellStyle name="Comma 2 2 5 5 7" xfId="29788"/>
    <cellStyle name="Comma 2 2 5 6" xfId="3508"/>
    <cellStyle name="Comma 2 2 5 6 2" xfId="8696"/>
    <cellStyle name="Comma 2 2 5 6 2 2" xfId="17672"/>
    <cellStyle name="Comma 2 2 5 6 2 2 2" xfId="45240"/>
    <cellStyle name="Comma 2 2 5 6 2 3" xfId="27296"/>
    <cellStyle name="Comma 2 2 5 6 2 3 2" xfId="54864"/>
    <cellStyle name="Comma 2 2 5 6 2 4" xfId="36268"/>
    <cellStyle name="Comma 2 2 5 6 3" xfId="5456"/>
    <cellStyle name="Comma 2 2 5 6 3 2" xfId="14432"/>
    <cellStyle name="Comma 2 2 5 6 3 2 2" xfId="42000"/>
    <cellStyle name="Comma 2 2 5 6 3 3" xfId="24056"/>
    <cellStyle name="Comma 2 2 5 6 3 3 2" xfId="51624"/>
    <cellStyle name="Comma 2 2 5 6 3 4" xfId="33028"/>
    <cellStyle name="Comma 2 2 5 6 4" xfId="12488"/>
    <cellStyle name="Comma 2 2 5 6 4 2" xfId="40056"/>
    <cellStyle name="Comma 2 2 5 6 5" xfId="22112"/>
    <cellStyle name="Comma 2 2 5 6 5 2" xfId="49680"/>
    <cellStyle name="Comma 2 2 5 6 6" xfId="31084"/>
    <cellStyle name="Comma 2 2 5 7" xfId="2860"/>
    <cellStyle name="Comma 2 2 5 7 2" xfId="8048"/>
    <cellStyle name="Comma 2 2 5 7 2 2" xfId="17024"/>
    <cellStyle name="Comma 2 2 5 7 2 2 2" xfId="44592"/>
    <cellStyle name="Comma 2 2 5 7 2 3" xfId="26648"/>
    <cellStyle name="Comma 2 2 5 7 2 3 2" xfId="54216"/>
    <cellStyle name="Comma 2 2 5 7 2 4" xfId="35620"/>
    <cellStyle name="Comma 2 2 5 7 3" xfId="11840"/>
    <cellStyle name="Comma 2 2 5 7 3 2" xfId="39408"/>
    <cellStyle name="Comma 2 2 5 7 4" xfId="21464"/>
    <cellStyle name="Comma 2 2 5 7 4 2" xfId="49032"/>
    <cellStyle name="Comma 2 2 5 7 5" xfId="30436"/>
    <cellStyle name="Comma 2 2 5 8" xfId="6752"/>
    <cellStyle name="Comma 2 2 5 8 2" xfId="15728"/>
    <cellStyle name="Comma 2 2 5 8 2 2" xfId="43296"/>
    <cellStyle name="Comma 2 2 5 8 3" xfId="25352"/>
    <cellStyle name="Comma 2 2 5 8 3 2" xfId="52920"/>
    <cellStyle name="Comma 2 2 5 8 4" xfId="34324"/>
    <cellStyle name="Comma 2 2 5 9" xfId="4808"/>
    <cellStyle name="Comma 2 2 5 9 2" xfId="13784"/>
    <cellStyle name="Comma 2 2 5 9 2 2" xfId="41352"/>
    <cellStyle name="Comma 2 2 5 9 3" xfId="23408"/>
    <cellStyle name="Comma 2 2 5 9 3 2" xfId="50976"/>
    <cellStyle name="Comma 2 2 5 9 4" xfId="32380"/>
    <cellStyle name="Comma 2 2 6" xfId="1293"/>
    <cellStyle name="Comma 2 2 6 10" xfId="10292"/>
    <cellStyle name="Comma 2 2 6 10 2" xfId="19916"/>
    <cellStyle name="Comma 2 2 6 10 2 2" xfId="47484"/>
    <cellStyle name="Comma 2 2 6 10 3" xfId="37860"/>
    <cellStyle name="Comma 2 2 6 11" xfId="19372"/>
    <cellStyle name="Comma 2 2 6 11 2" xfId="46940"/>
    <cellStyle name="Comma 2 2 6 12" xfId="28888"/>
    <cellStyle name="Comma 2 2 6 2" xfId="1964"/>
    <cellStyle name="Comma 2 2 6 2 2" xfId="2612"/>
    <cellStyle name="Comma 2 2 6 2 2 2" xfId="4560"/>
    <cellStyle name="Comma 2 2 6 2 2 2 2" xfId="9748"/>
    <cellStyle name="Comma 2 2 6 2 2 2 2 2" xfId="18720"/>
    <cellStyle name="Comma 2 2 6 2 2 2 2 2 2" xfId="46288"/>
    <cellStyle name="Comma 2 2 6 2 2 2 2 3" xfId="28344"/>
    <cellStyle name="Comma 2 2 6 2 2 2 2 3 2" xfId="55912"/>
    <cellStyle name="Comma 2 2 6 2 2 2 2 4" xfId="37316"/>
    <cellStyle name="Comma 2 2 6 2 2 2 3" xfId="13536"/>
    <cellStyle name="Comma 2 2 6 2 2 2 3 2" xfId="41104"/>
    <cellStyle name="Comma 2 2 6 2 2 2 4" xfId="23160"/>
    <cellStyle name="Comma 2 2 6 2 2 2 4 2" xfId="50728"/>
    <cellStyle name="Comma 2 2 6 2 2 2 5" xfId="32132"/>
    <cellStyle name="Comma 2 2 6 2 2 3" xfId="7800"/>
    <cellStyle name="Comma 2 2 6 2 2 3 2" xfId="16776"/>
    <cellStyle name="Comma 2 2 6 2 2 3 2 2" xfId="44344"/>
    <cellStyle name="Comma 2 2 6 2 2 3 3" xfId="26400"/>
    <cellStyle name="Comma 2 2 6 2 2 3 3 2" xfId="53968"/>
    <cellStyle name="Comma 2 2 6 2 2 3 4" xfId="35372"/>
    <cellStyle name="Comma 2 2 6 2 2 4" xfId="6504"/>
    <cellStyle name="Comma 2 2 6 2 2 4 2" xfId="15480"/>
    <cellStyle name="Comma 2 2 6 2 2 4 2 2" xfId="43048"/>
    <cellStyle name="Comma 2 2 6 2 2 4 3" xfId="25104"/>
    <cellStyle name="Comma 2 2 6 2 2 4 3 2" xfId="52672"/>
    <cellStyle name="Comma 2 2 6 2 2 4 4" xfId="34076"/>
    <cellStyle name="Comma 2 2 6 2 2 5" xfId="11592"/>
    <cellStyle name="Comma 2 2 6 2 2 5 2" xfId="39160"/>
    <cellStyle name="Comma 2 2 6 2 2 6" xfId="21216"/>
    <cellStyle name="Comma 2 2 6 2 2 6 2" xfId="48784"/>
    <cellStyle name="Comma 2 2 6 2 2 7" xfId="30188"/>
    <cellStyle name="Comma 2 2 6 2 3" xfId="3912"/>
    <cellStyle name="Comma 2 2 6 2 3 2" xfId="9100"/>
    <cellStyle name="Comma 2 2 6 2 3 2 2" xfId="18072"/>
    <cellStyle name="Comma 2 2 6 2 3 2 2 2" xfId="45640"/>
    <cellStyle name="Comma 2 2 6 2 3 2 3" xfId="27696"/>
    <cellStyle name="Comma 2 2 6 2 3 2 3 2" xfId="55264"/>
    <cellStyle name="Comma 2 2 6 2 3 2 4" xfId="36668"/>
    <cellStyle name="Comma 2 2 6 2 3 3" xfId="5856"/>
    <cellStyle name="Comma 2 2 6 2 3 3 2" xfId="14832"/>
    <cellStyle name="Comma 2 2 6 2 3 3 2 2" xfId="42400"/>
    <cellStyle name="Comma 2 2 6 2 3 3 3" xfId="24456"/>
    <cellStyle name="Comma 2 2 6 2 3 3 3 2" xfId="52024"/>
    <cellStyle name="Comma 2 2 6 2 3 3 4" xfId="33428"/>
    <cellStyle name="Comma 2 2 6 2 3 4" xfId="12888"/>
    <cellStyle name="Comma 2 2 6 2 3 4 2" xfId="40456"/>
    <cellStyle name="Comma 2 2 6 2 3 5" xfId="22512"/>
    <cellStyle name="Comma 2 2 6 2 3 5 2" xfId="50080"/>
    <cellStyle name="Comma 2 2 6 2 3 6" xfId="31484"/>
    <cellStyle name="Comma 2 2 6 2 4" xfId="3260"/>
    <cellStyle name="Comma 2 2 6 2 4 2" xfId="8448"/>
    <cellStyle name="Comma 2 2 6 2 4 2 2" xfId="17424"/>
    <cellStyle name="Comma 2 2 6 2 4 2 2 2" xfId="44992"/>
    <cellStyle name="Comma 2 2 6 2 4 2 3" xfId="27048"/>
    <cellStyle name="Comma 2 2 6 2 4 2 3 2" xfId="54616"/>
    <cellStyle name="Comma 2 2 6 2 4 2 4" xfId="36020"/>
    <cellStyle name="Comma 2 2 6 2 4 3" xfId="12240"/>
    <cellStyle name="Comma 2 2 6 2 4 3 2" xfId="39808"/>
    <cellStyle name="Comma 2 2 6 2 4 4" xfId="21864"/>
    <cellStyle name="Comma 2 2 6 2 4 4 2" xfId="49432"/>
    <cellStyle name="Comma 2 2 6 2 4 5" xfId="30836"/>
    <cellStyle name="Comma 2 2 6 2 5" xfId="7152"/>
    <cellStyle name="Comma 2 2 6 2 5 2" xfId="16128"/>
    <cellStyle name="Comma 2 2 6 2 5 2 2" xfId="43696"/>
    <cellStyle name="Comma 2 2 6 2 5 3" xfId="25752"/>
    <cellStyle name="Comma 2 2 6 2 5 3 2" xfId="53320"/>
    <cellStyle name="Comma 2 2 6 2 5 4" xfId="34724"/>
    <cellStyle name="Comma 2 2 6 2 6" xfId="5208"/>
    <cellStyle name="Comma 2 2 6 2 6 2" xfId="14184"/>
    <cellStyle name="Comma 2 2 6 2 6 2 2" xfId="41752"/>
    <cellStyle name="Comma 2 2 6 2 6 3" xfId="23808"/>
    <cellStyle name="Comma 2 2 6 2 6 3 2" xfId="51376"/>
    <cellStyle name="Comma 2 2 6 2 6 4" xfId="32780"/>
    <cellStyle name="Comma 2 2 6 2 7" xfId="10944"/>
    <cellStyle name="Comma 2 2 6 2 7 2" xfId="20568"/>
    <cellStyle name="Comma 2 2 6 2 7 2 2" xfId="48136"/>
    <cellStyle name="Comma 2 2 6 2 7 3" xfId="38512"/>
    <cellStyle name="Comma 2 2 6 2 8" xfId="19644"/>
    <cellStyle name="Comma 2 2 6 2 8 2" xfId="47212"/>
    <cellStyle name="Comma 2 2 6 2 9" xfId="29540"/>
    <cellStyle name="Comma 2 2 6 3" xfId="2340"/>
    <cellStyle name="Comma 2 2 6 3 2" xfId="4288"/>
    <cellStyle name="Comma 2 2 6 3 2 2" xfId="9476"/>
    <cellStyle name="Comma 2 2 6 3 2 2 2" xfId="18448"/>
    <cellStyle name="Comma 2 2 6 3 2 2 2 2" xfId="46016"/>
    <cellStyle name="Comma 2 2 6 3 2 2 3" xfId="28072"/>
    <cellStyle name="Comma 2 2 6 3 2 2 3 2" xfId="55640"/>
    <cellStyle name="Comma 2 2 6 3 2 2 4" xfId="37044"/>
    <cellStyle name="Comma 2 2 6 3 2 3" xfId="13264"/>
    <cellStyle name="Comma 2 2 6 3 2 3 2" xfId="40832"/>
    <cellStyle name="Comma 2 2 6 3 2 4" xfId="22888"/>
    <cellStyle name="Comma 2 2 6 3 2 4 2" xfId="50456"/>
    <cellStyle name="Comma 2 2 6 3 2 5" xfId="31860"/>
    <cellStyle name="Comma 2 2 6 3 3" xfId="7528"/>
    <cellStyle name="Comma 2 2 6 3 3 2" xfId="16504"/>
    <cellStyle name="Comma 2 2 6 3 3 2 2" xfId="44072"/>
    <cellStyle name="Comma 2 2 6 3 3 3" xfId="26128"/>
    <cellStyle name="Comma 2 2 6 3 3 3 2" xfId="53696"/>
    <cellStyle name="Comma 2 2 6 3 3 4" xfId="35100"/>
    <cellStyle name="Comma 2 2 6 3 4" xfId="6232"/>
    <cellStyle name="Comma 2 2 6 3 4 2" xfId="15208"/>
    <cellStyle name="Comma 2 2 6 3 4 2 2" xfId="42776"/>
    <cellStyle name="Comma 2 2 6 3 4 3" xfId="24832"/>
    <cellStyle name="Comma 2 2 6 3 4 3 2" xfId="52400"/>
    <cellStyle name="Comma 2 2 6 3 4 4" xfId="33804"/>
    <cellStyle name="Comma 2 2 6 3 5" xfId="11320"/>
    <cellStyle name="Comma 2 2 6 3 5 2" xfId="38888"/>
    <cellStyle name="Comma 2 2 6 3 6" xfId="20944"/>
    <cellStyle name="Comma 2 2 6 3 6 2" xfId="48512"/>
    <cellStyle name="Comma 2 2 6 3 7" xfId="29916"/>
    <cellStyle name="Comma 2 2 6 4" xfId="3640"/>
    <cellStyle name="Comma 2 2 6 4 2" xfId="8828"/>
    <cellStyle name="Comma 2 2 6 4 2 2" xfId="17800"/>
    <cellStyle name="Comma 2 2 6 4 2 2 2" xfId="45368"/>
    <cellStyle name="Comma 2 2 6 4 2 3" xfId="27424"/>
    <cellStyle name="Comma 2 2 6 4 2 3 2" xfId="54992"/>
    <cellStyle name="Comma 2 2 6 4 2 4" xfId="36396"/>
    <cellStyle name="Comma 2 2 6 4 3" xfId="5584"/>
    <cellStyle name="Comma 2 2 6 4 3 2" xfId="14560"/>
    <cellStyle name="Comma 2 2 6 4 3 2 2" xfId="42128"/>
    <cellStyle name="Comma 2 2 6 4 3 3" xfId="24184"/>
    <cellStyle name="Comma 2 2 6 4 3 3 2" xfId="51752"/>
    <cellStyle name="Comma 2 2 6 4 3 4" xfId="33156"/>
    <cellStyle name="Comma 2 2 6 4 4" xfId="12616"/>
    <cellStyle name="Comma 2 2 6 4 4 2" xfId="40184"/>
    <cellStyle name="Comma 2 2 6 4 5" xfId="22240"/>
    <cellStyle name="Comma 2 2 6 4 5 2" xfId="49808"/>
    <cellStyle name="Comma 2 2 6 4 6" xfId="31212"/>
    <cellStyle name="Comma 2 2 6 5" xfId="2988"/>
    <cellStyle name="Comma 2 2 6 5 2" xfId="8176"/>
    <cellStyle name="Comma 2 2 6 5 2 2" xfId="17152"/>
    <cellStyle name="Comma 2 2 6 5 2 2 2" xfId="44720"/>
    <cellStyle name="Comma 2 2 6 5 2 3" xfId="26776"/>
    <cellStyle name="Comma 2 2 6 5 2 3 2" xfId="54344"/>
    <cellStyle name="Comma 2 2 6 5 2 4" xfId="35748"/>
    <cellStyle name="Comma 2 2 6 5 3" xfId="11968"/>
    <cellStyle name="Comma 2 2 6 5 3 2" xfId="39536"/>
    <cellStyle name="Comma 2 2 6 5 4" xfId="21592"/>
    <cellStyle name="Comma 2 2 6 5 4 2" xfId="49160"/>
    <cellStyle name="Comma 2 2 6 5 5" xfId="30564"/>
    <cellStyle name="Comma 2 2 6 6" xfId="6880"/>
    <cellStyle name="Comma 2 2 6 6 2" xfId="15856"/>
    <cellStyle name="Comma 2 2 6 6 2 2" xfId="43424"/>
    <cellStyle name="Comma 2 2 6 6 3" xfId="25480"/>
    <cellStyle name="Comma 2 2 6 6 3 2" xfId="53048"/>
    <cellStyle name="Comma 2 2 6 6 4" xfId="34452"/>
    <cellStyle name="Comma 2 2 6 7" xfId="4936"/>
    <cellStyle name="Comma 2 2 6 7 2" xfId="13912"/>
    <cellStyle name="Comma 2 2 6 7 2 2" xfId="41480"/>
    <cellStyle name="Comma 2 2 6 7 3" xfId="23536"/>
    <cellStyle name="Comma 2 2 6 7 3 2" xfId="51104"/>
    <cellStyle name="Comma 2 2 6 7 4" xfId="32508"/>
    <cellStyle name="Comma 2 2 6 8" xfId="1692"/>
    <cellStyle name="Comma 2 2 6 8 2" xfId="10672"/>
    <cellStyle name="Comma 2 2 6 8 2 2" xfId="38240"/>
    <cellStyle name="Comma 2 2 6 8 3" xfId="20296"/>
    <cellStyle name="Comma 2 2 6 8 3 2" xfId="47864"/>
    <cellStyle name="Comma 2 2 6 8 4" xfId="29268"/>
    <cellStyle name="Comma 2 2 6 9" xfId="10020"/>
    <cellStyle name="Comma 2 2 6 9 2" xfId="18992"/>
    <cellStyle name="Comma 2 2 6 9 2 2" xfId="46560"/>
    <cellStyle name="Comma 2 2 6 9 3" xfId="28616"/>
    <cellStyle name="Comma 2 2 6 9 3 2" xfId="56184"/>
    <cellStyle name="Comma 2 2 6 9 4" xfId="37588"/>
    <cellStyle name="Comma 2 2 7" xfId="1408"/>
    <cellStyle name="Comma 2 2 7 10" xfId="10396"/>
    <cellStyle name="Comma 2 2 7 10 2" xfId="20020"/>
    <cellStyle name="Comma 2 2 7 10 2 2" xfId="47588"/>
    <cellStyle name="Comma 2 2 7 10 3" xfId="37964"/>
    <cellStyle name="Comma 2 2 7 11" xfId="19476"/>
    <cellStyle name="Comma 2 2 7 11 2" xfId="47044"/>
    <cellStyle name="Comma 2 2 7 12" xfId="28992"/>
    <cellStyle name="Comma 2 2 7 2" xfId="2068"/>
    <cellStyle name="Comma 2 2 7 2 2" xfId="2716"/>
    <cellStyle name="Comma 2 2 7 2 2 2" xfId="4664"/>
    <cellStyle name="Comma 2 2 7 2 2 2 2" xfId="9852"/>
    <cellStyle name="Comma 2 2 7 2 2 2 2 2" xfId="18824"/>
    <cellStyle name="Comma 2 2 7 2 2 2 2 2 2" xfId="46392"/>
    <cellStyle name="Comma 2 2 7 2 2 2 2 3" xfId="28448"/>
    <cellStyle name="Comma 2 2 7 2 2 2 2 3 2" xfId="56016"/>
    <cellStyle name="Comma 2 2 7 2 2 2 2 4" xfId="37420"/>
    <cellStyle name="Comma 2 2 7 2 2 2 3" xfId="13640"/>
    <cellStyle name="Comma 2 2 7 2 2 2 3 2" xfId="41208"/>
    <cellStyle name="Comma 2 2 7 2 2 2 4" xfId="23264"/>
    <cellStyle name="Comma 2 2 7 2 2 2 4 2" xfId="50832"/>
    <cellStyle name="Comma 2 2 7 2 2 2 5" xfId="32236"/>
    <cellStyle name="Comma 2 2 7 2 2 3" xfId="7904"/>
    <cellStyle name="Comma 2 2 7 2 2 3 2" xfId="16880"/>
    <cellStyle name="Comma 2 2 7 2 2 3 2 2" xfId="44448"/>
    <cellStyle name="Comma 2 2 7 2 2 3 3" xfId="26504"/>
    <cellStyle name="Comma 2 2 7 2 2 3 3 2" xfId="54072"/>
    <cellStyle name="Comma 2 2 7 2 2 3 4" xfId="35476"/>
    <cellStyle name="Comma 2 2 7 2 2 4" xfId="6608"/>
    <cellStyle name="Comma 2 2 7 2 2 4 2" xfId="15584"/>
    <cellStyle name="Comma 2 2 7 2 2 4 2 2" xfId="43152"/>
    <cellStyle name="Comma 2 2 7 2 2 4 3" xfId="25208"/>
    <cellStyle name="Comma 2 2 7 2 2 4 3 2" xfId="52776"/>
    <cellStyle name="Comma 2 2 7 2 2 4 4" xfId="34180"/>
    <cellStyle name="Comma 2 2 7 2 2 5" xfId="11696"/>
    <cellStyle name="Comma 2 2 7 2 2 5 2" xfId="39264"/>
    <cellStyle name="Comma 2 2 7 2 2 6" xfId="21320"/>
    <cellStyle name="Comma 2 2 7 2 2 6 2" xfId="48888"/>
    <cellStyle name="Comma 2 2 7 2 2 7" xfId="30292"/>
    <cellStyle name="Comma 2 2 7 2 3" xfId="4016"/>
    <cellStyle name="Comma 2 2 7 2 3 2" xfId="9204"/>
    <cellStyle name="Comma 2 2 7 2 3 2 2" xfId="18176"/>
    <cellStyle name="Comma 2 2 7 2 3 2 2 2" xfId="45744"/>
    <cellStyle name="Comma 2 2 7 2 3 2 3" xfId="27800"/>
    <cellStyle name="Comma 2 2 7 2 3 2 3 2" xfId="55368"/>
    <cellStyle name="Comma 2 2 7 2 3 2 4" xfId="36772"/>
    <cellStyle name="Comma 2 2 7 2 3 3" xfId="5960"/>
    <cellStyle name="Comma 2 2 7 2 3 3 2" xfId="14936"/>
    <cellStyle name="Comma 2 2 7 2 3 3 2 2" xfId="42504"/>
    <cellStyle name="Comma 2 2 7 2 3 3 3" xfId="24560"/>
    <cellStyle name="Comma 2 2 7 2 3 3 3 2" xfId="52128"/>
    <cellStyle name="Comma 2 2 7 2 3 3 4" xfId="33532"/>
    <cellStyle name="Comma 2 2 7 2 3 4" xfId="12992"/>
    <cellStyle name="Comma 2 2 7 2 3 4 2" xfId="40560"/>
    <cellStyle name="Comma 2 2 7 2 3 5" xfId="22616"/>
    <cellStyle name="Comma 2 2 7 2 3 5 2" xfId="50184"/>
    <cellStyle name="Comma 2 2 7 2 3 6" xfId="31588"/>
    <cellStyle name="Comma 2 2 7 2 4" xfId="3364"/>
    <cellStyle name="Comma 2 2 7 2 4 2" xfId="8552"/>
    <cellStyle name="Comma 2 2 7 2 4 2 2" xfId="17528"/>
    <cellStyle name="Comma 2 2 7 2 4 2 2 2" xfId="45096"/>
    <cellStyle name="Comma 2 2 7 2 4 2 3" xfId="27152"/>
    <cellStyle name="Comma 2 2 7 2 4 2 3 2" xfId="54720"/>
    <cellStyle name="Comma 2 2 7 2 4 2 4" xfId="36124"/>
    <cellStyle name="Comma 2 2 7 2 4 3" xfId="12344"/>
    <cellStyle name="Comma 2 2 7 2 4 3 2" xfId="39912"/>
    <cellStyle name="Comma 2 2 7 2 4 4" xfId="21968"/>
    <cellStyle name="Comma 2 2 7 2 4 4 2" xfId="49536"/>
    <cellStyle name="Comma 2 2 7 2 4 5" xfId="30940"/>
    <cellStyle name="Comma 2 2 7 2 5" xfId="7256"/>
    <cellStyle name="Comma 2 2 7 2 5 2" xfId="16232"/>
    <cellStyle name="Comma 2 2 7 2 5 2 2" xfId="43800"/>
    <cellStyle name="Comma 2 2 7 2 5 3" xfId="25856"/>
    <cellStyle name="Comma 2 2 7 2 5 3 2" xfId="53424"/>
    <cellStyle name="Comma 2 2 7 2 5 4" xfId="34828"/>
    <cellStyle name="Comma 2 2 7 2 6" xfId="5312"/>
    <cellStyle name="Comma 2 2 7 2 6 2" xfId="14288"/>
    <cellStyle name="Comma 2 2 7 2 6 2 2" xfId="41856"/>
    <cellStyle name="Comma 2 2 7 2 6 3" xfId="23912"/>
    <cellStyle name="Comma 2 2 7 2 6 3 2" xfId="51480"/>
    <cellStyle name="Comma 2 2 7 2 6 4" xfId="32884"/>
    <cellStyle name="Comma 2 2 7 2 7" xfId="11048"/>
    <cellStyle name="Comma 2 2 7 2 7 2" xfId="20672"/>
    <cellStyle name="Comma 2 2 7 2 7 2 2" xfId="48240"/>
    <cellStyle name="Comma 2 2 7 2 7 3" xfId="38616"/>
    <cellStyle name="Comma 2 2 7 2 8" xfId="19748"/>
    <cellStyle name="Comma 2 2 7 2 8 2" xfId="47316"/>
    <cellStyle name="Comma 2 2 7 2 9" xfId="29644"/>
    <cellStyle name="Comma 2 2 7 3" xfId="2444"/>
    <cellStyle name="Comma 2 2 7 3 2" xfId="4392"/>
    <cellStyle name="Comma 2 2 7 3 2 2" xfId="9580"/>
    <cellStyle name="Comma 2 2 7 3 2 2 2" xfId="18552"/>
    <cellStyle name="Comma 2 2 7 3 2 2 2 2" xfId="46120"/>
    <cellStyle name="Comma 2 2 7 3 2 2 3" xfId="28176"/>
    <cellStyle name="Comma 2 2 7 3 2 2 3 2" xfId="55744"/>
    <cellStyle name="Comma 2 2 7 3 2 2 4" xfId="37148"/>
    <cellStyle name="Comma 2 2 7 3 2 3" xfId="13368"/>
    <cellStyle name="Comma 2 2 7 3 2 3 2" xfId="40936"/>
    <cellStyle name="Comma 2 2 7 3 2 4" xfId="22992"/>
    <cellStyle name="Comma 2 2 7 3 2 4 2" xfId="50560"/>
    <cellStyle name="Comma 2 2 7 3 2 5" xfId="31964"/>
    <cellStyle name="Comma 2 2 7 3 3" xfId="7632"/>
    <cellStyle name="Comma 2 2 7 3 3 2" xfId="16608"/>
    <cellStyle name="Comma 2 2 7 3 3 2 2" xfId="44176"/>
    <cellStyle name="Comma 2 2 7 3 3 3" xfId="26232"/>
    <cellStyle name="Comma 2 2 7 3 3 3 2" xfId="53800"/>
    <cellStyle name="Comma 2 2 7 3 3 4" xfId="35204"/>
    <cellStyle name="Comma 2 2 7 3 4" xfId="6336"/>
    <cellStyle name="Comma 2 2 7 3 4 2" xfId="15312"/>
    <cellStyle name="Comma 2 2 7 3 4 2 2" xfId="42880"/>
    <cellStyle name="Comma 2 2 7 3 4 3" xfId="24936"/>
    <cellStyle name="Comma 2 2 7 3 4 3 2" xfId="52504"/>
    <cellStyle name="Comma 2 2 7 3 4 4" xfId="33908"/>
    <cellStyle name="Comma 2 2 7 3 5" xfId="11424"/>
    <cellStyle name="Comma 2 2 7 3 5 2" xfId="38992"/>
    <cellStyle name="Comma 2 2 7 3 6" xfId="21048"/>
    <cellStyle name="Comma 2 2 7 3 6 2" xfId="48616"/>
    <cellStyle name="Comma 2 2 7 3 7" xfId="30020"/>
    <cellStyle name="Comma 2 2 7 4" xfId="3744"/>
    <cellStyle name="Comma 2 2 7 4 2" xfId="8932"/>
    <cellStyle name="Comma 2 2 7 4 2 2" xfId="17904"/>
    <cellStyle name="Comma 2 2 7 4 2 2 2" xfId="45472"/>
    <cellStyle name="Comma 2 2 7 4 2 3" xfId="27528"/>
    <cellStyle name="Comma 2 2 7 4 2 3 2" xfId="55096"/>
    <cellStyle name="Comma 2 2 7 4 2 4" xfId="36500"/>
    <cellStyle name="Comma 2 2 7 4 3" xfId="5688"/>
    <cellStyle name="Comma 2 2 7 4 3 2" xfId="14664"/>
    <cellStyle name="Comma 2 2 7 4 3 2 2" xfId="42232"/>
    <cellStyle name="Comma 2 2 7 4 3 3" xfId="24288"/>
    <cellStyle name="Comma 2 2 7 4 3 3 2" xfId="51856"/>
    <cellStyle name="Comma 2 2 7 4 3 4" xfId="33260"/>
    <cellStyle name="Comma 2 2 7 4 4" xfId="12720"/>
    <cellStyle name="Comma 2 2 7 4 4 2" xfId="40288"/>
    <cellStyle name="Comma 2 2 7 4 5" xfId="22344"/>
    <cellStyle name="Comma 2 2 7 4 5 2" xfId="49912"/>
    <cellStyle name="Comma 2 2 7 4 6" xfId="31316"/>
    <cellStyle name="Comma 2 2 7 5" xfId="3092"/>
    <cellStyle name="Comma 2 2 7 5 2" xfId="8280"/>
    <cellStyle name="Comma 2 2 7 5 2 2" xfId="17256"/>
    <cellStyle name="Comma 2 2 7 5 2 2 2" xfId="44824"/>
    <cellStyle name="Comma 2 2 7 5 2 3" xfId="26880"/>
    <cellStyle name="Comma 2 2 7 5 2 3 2" xfId="54448"/>
    <cellStyle name="Comma 2 2 7 5 2 4" xfId="35852"/>
    <cellStyle name="Comma 2 2 7 5 3" xfId="12072"/>
    <cellStyle name="Comma 2 2 7 5 3 2" xfId="39640"/>
    <cellStyle name="Comma 2 2 7 5 4" xfId="21696"/>
    <cellStyle name="Comma 2 2 7 5 4 2" xfId="49264"/>
    <cellStyle name="Comma 2 2 7 5 5" xfId="30668"/>
    <cellStyle name="Comma 2 2 7 6" xfId="6984"/>
    <cellStyle name="Comma 2 2 7 6 2" xfId="15960"/>
    <cellStyle name="Comma 2 2 7 6 2 2" xfId="43528"/>
    <cellStyle name="Comma 2 2 7 6 3" xfId="25584"/>
    <cellStyle name="Comma 2 2 7 6 3 2" xfId="53152"/>
    <cellStyle name="Comma 2 2 7 6 4" xfId="34556"/>
    <cellStyle name="Comma 2 2 7 7" xfId="5040"/>
    <cellStyle name="Comma 2 2 7 7 2" xfId="14016"/>
    <cellStyle name="Comma 2 2 7 7 2 2" xfId="41584"/>
    <cellStyle name="Comma 2 2 7 7 3" xfId="23640"/>
    <cellStyle name="Comma 2 2 7 7 3 2" xfId="51208"/>
    <cellStyle name="Comma 2 2 7 7 4" xfId="32612"/>
    <cellStyle name="Comma 2 2 7 8" xfId="1796"/>
    <cellStyle name="Comma 2 2 7 8 2" xfId="10776"/>
    <cellStyle name="Comma 2 2 7 8 2 2" xfId="38344"/>
    <cellStyle name="Comma 2 2 7 8 3" xfId="20400"/>
    <cellStyle name="Comma 2 2 7 8 3 2" xfId="47968"/>
    <cellStyle name="Comma 2 2 7 8 4" xfId="29372"/>
    <cellStyle name="Comma 2 2 7 9" xfId="10124"/>
    <cellStyle name="Comma 2 2 7 9 2" xfId="19096"/>
    <cellStyle name="Comma 2 2 7 9 2 2" xfId="46664"/>
    <cellStyle name="Comma 2 2 7 9 3" xfId="28720"/>
    <cellStyle name="Comma 2 2 7 9 3 2" xfId="56288"/>
    <cellStyle name="Comma 2 2 7 9 4" xfId="37692"/>
    <cellStyle name="Comma 2 2 8" xfId="1624"/>
    <cellStyle name="Comma 2 2 8 2" xfId="2276"/>
    <cellStyle name="Comma 2 2 8 2 2" xfId="4224"/>
    <cellStyle name="Comma 2 2 8 2 2 2" xfId="9412"/>
    <cellStyle name="Comma 2 2 8 2 2 2 2" xfId="18384"/>
    <cellStyle name="Comma 2 2 8 2 2 2 2 2" xfId="45952"/>
    <cellStyle name="Comma 2 2 8 2 2 2 3" xfId="28008"/>
    <cellStyle name="Comma 2 2 8 2 2 2 3 2" xfId="55576"/>
    <cellStyle name="Comma 2 2 8 2 2 2 4" xfId="36980"/>
    <cellStyle name="Comma 2 2 8 2 2 3" xfId="13200"/>
    <cellStyle name="Comma 2 2 8 2 2 3 2" xfId="40768"/>
    <cellStyle name="Comma 2 2 8 2 2 4" xfId="22824"/>
    <cellStyle name="Comma 2 2 8 2 2 4 2" xfId="50392"/>
    <cellStyle name="Comma 2 2 8 2 2 5" xfId="31796"/>
    <cellStyle name="Comma 2 2 8 2 3" xfId="7464"/>
    <cellStyle name="Comma 2 2 8 2 3 2" xfId="16440"/>
    <cellStyle name="Comma 2 2 8 2 3 2 2" xfId="44008"/>
    <cellStyle name="Comma 2 2 8 2 3 3" xfId="26064"/>
    <cellStyle name="Comma 2 2 8 2 3 3 2" xfId="53632"/>
    <cellStyle name="Comma 2 2 8 2 3 4" xfId="35036"/>
    <cellStyle name="Comma 2 2 8 2 4" xfId="6168"/>
    <cellStyle name="Comma 2 2 8 2 4 2" xfId="15144"/>
    <cellStyle name="Comma 2 2 8 2 4 2 2" xfId="42712"/>
    <cellStyle name="Comma 2 2 8 2 4 3" xfId="24768"/>
    <cellStyle name="Comma 2 2 8 2 4 3 2" xfId="52336"/>
    <cellStyle name="Comma 2 2 8 2 4 4" xfId="33740"/>
    <cellStyle name="Comma 2 2 8 2 5" xfId="11256"/>
    <cellStyle name="Comma 2 2 8 2 5 2" xfId="38824"/>
    <cellStyle name="Comma 2 2 8 2 6" xfId="20880"/>
    <cellStyle name="Comma 2 2 8 2 6 2" xfId="48448"/>
    <cellStyle name="Comma 2 2 8 2 7" xfId="29852"/>
    <cellStyle name="Comma 2 2 8 3" xfId="3576"/>
    <cellStyle name="Comma 2 2 8 3 2" xfId="8764"/>
    <cellStyle name="Comma 2 2 8 3 2 2" xfId="17736"/>
    <cellStyle name="Comma 2 2 8 3 2 2 2" xfId="45304"/>
    <cellStyle name="Comma 2 2 8 3 2 3" xfId="27360"/>
    <cellStyle name="Comma 2 2 8 3 2 3 2" xfId="54928"/>
    <cellStyle name="Comma 2 2 8 3 2 4" xfId="36332"/>
    <cellStyle name="Comma 2 2 8 3 3" xfId="5520"/>
    <cellStyle name="Comma 2 2 8 3 3 2" xfId="14496"/>
    <cellStyle name="Comma 2 2 8 3 3 2 2" xfId="42064"/>
    <cellStyle name="Comma 2 2 8 3 3 3" xfId="24120"/>
    <cellStyle name="Comma 2 2 8 3 3 3 2" xfId="51688"/>
    <cellStyle name="Comma 2 2 8 3 3 4" xfId="33092"/>
    <cellStyle name="Comma 2 2 8 3 4" xfId="12552"/>
    <cellStyle name="Comma 2 2 8 3 4 2" xfId="40120"/>
    <cellStyle name="Comma 2 2 8 3 5" xfId="22176"/>
    <cellStyle name="Comma 2 2 8 3 5 2" xfId="49744"/>
    <cellStyle name="Comma 2 2 8 3 6" xfId="31148"/>
    <cellStyle name="Comma 2 2 8 4" xfId="2924"/>
    <cellStyle name="Comma 2 2 8 4 2" xfId="8112"/>
    <cellStyle name="Comma 2 2 8 4 2 2" xfId="17088"/>
    <cellStyle name="Comma 2 2 8 4 2 2 2" xfId="44656"/>
    <cellStyle name="Comma 2 2 8 4 2 3" xfId="26712"/>
    <cellStyle name="Comma 2 2 8 4 2 3 2" xfId="54280"/>
    <cellStyle name="Comma 2 2 8 4 2 4" xfId="35684"/>
    <cellStyle name="Comma 2 2 8 4 3" xfId="11904"/>
    <cellStyle name="Comma 2 2 8 4 3 2" xfId="39472"/>
    <cellStyle name="Comma 2 2 8 4 4" xfId="21528"/>
    <cellStyle name="Comma 2 2 8 4 4 2" xfId="49096"/>
    <cellStyle name="Comma 2 2 8 4 5" xfId="30500"/>
    <cellStyle name="Comma 2 2 8 5" xfId="6816"/>
    <cellStyle name="Comma 2 2 8 5 2" xfId="15792"/>
    <cellStyle name="Comma 2 2 8 5 2 2" xfId="43360"/>
    <cellStyle name="Comma 2 2 8 5 3" xfId="25416"/>
    <cellStyle name="Comma 2 2 8 5 3 2" xfId="52984"/>
    <cellStyle name="Comma 2 2 8 5 4" xfId="34388"/>
    <cellStyle name="Comma 2 2 8 6" xfId="4872"/>
    <cellStyle name="Comma 2 2 8 6 2" xfId="13848"/>
    <cellStyle name="Comma 2 2 8 6 2 2" xfId="41416"/>
    <cellStyle name="Comma 2 2 8 6 3" xfId="23472"/>
    <cellStyle name="Comma 2 2 8 6 3 2" xfId="51040"/>
    <cellStyle name="Comma 2 2 8 6 4" xfId="32444"/>
    <cellStyle name="Comma 2 2 8 7" xfId="10608"/>
    <cellStyle name="Comma 2 2 8 7 2" xfId="20232"/>
    <cellStyle name="Comma 2 2 8 7 2 2" xfId="47800"/>
    <cellStyle name="Comma 2 2 8 7 3" xfId="38176"/>
    <cellStyle name="Comma 2 2 8 8" xfId="19308"/>
    <cellStyle name="Comma 2 2 8 8 2" xfId="46876"/>
    <cellStyle name="Comma 2 2 8 9" xfId="29204"/>
    <cellStyle name="Comma 2 2 9" xfId="1900"/>
    <cellStyle name="Comma 2 2 9 2" xfId="2548"/>
    <cellStyle name="Comma 2 2 9 2 2" xfId="4496"/>
    <cellStyle name="Comma 2 2 9 2 2 2" xfId="9684"/>
    <cellStyle name="Comma 2 2 9 2 2 2 2" xfId="18656"/>
    <cellStyle name="Comma 2 2 9 2 2 2 2 2" xfId="46224"/>
    <cellStyle name="Comma 2 2 9 2 2 2 3" xfId="28280"/>
    <cellStyle name="Comma 2 2 9 2 2 2 3 2" xfId="55848"/>
    <cellStyle name="Comma 2 2 9 2 2 2 4" xfId="37252"/>
    <cellStyle name="Comma 2 2 9 2 2 3" xfId="13472"/>
    <cellStyle name="Comma 2 2 9 2 2 3 2" xfId="41040"/>
    <cellStyle name="Comma 2 2 9 2 2 4" xfId="23096"/>
    <cellStyle name="Comma 2 2 9 2 2 4 2" xfId="50664"/>
    <cellStyle name="Comma 2 2 9 2 2 5" xfId="32068"/>
    <cellStyle name="Comma 2 2 9 2 3" xfId="7736"/>
    <cellStyle name="Comma 2 2 9 2 3 2" xfId="16712"/>
    <cellStyle name="Comma 2 2 9 2 3 2 2" xfId="44280"/>
    <cellStyle name="Comma 2 2 9 2 3 3" xfId="26336"/>
    <cellStyle name="Comma 2 2 9 2 3 3 2" xfId="53904"/>
    <cellStyle name="Comma 2 2 9 2 3 4" xfId="35308"/>
    <cellStyle name="Comma 2 2 9 2 4" xfId="6440"/>
    <cellStyle name="Comma 2 2 9 2 4 2" xfId="15416"/>
    <cellStyle name="Comma 2 2 9 2 4 2 2" xfId="42984"/>
    <cellStyle name="Comma 2 2 9 2 4 3" xfId="25040"/>
    <cellStyle name="Comma 2 2 9 2 4 3 2" xfId="52608"/>
    <cellStyle name="Comma 2 2 9 2 4 4" xfId="34012"/>
    <cellStyle name="Comma 2 2 9 2 5" xfId="11528"/>
    <cellStyle name="Comma 2 2 9 2 5 2" xfId="39096"/>
    <cellStyle name="Comma 2 2 9 2 6" xfId="21152"/>
    <cellStyle name="Comma 2 2 9 2 6 2" xfId="48720"/>
    <cellStyle name="Comma 2 2 9 2 7" xfId="30124"/>
    <cellStyle name="Comma 2 2 9 3" xfId="3848"/>
    <cellStyle name="Comma 2 2 9 3 2" xfId="9036"/>
    <cellStyle name="Comma 2 2 9 3 2 2" xfId="18008"/>
    <cellStyle name="Comma 2 2 9 3 2 2 2" xfId="45576"/>
    <cellStyle name="Comma 2 2 9 3 2 3" xfId="27632"/>
    <cellStyle name="Comma 2 2 9 3 2 3 2" xfId="55200"/>
    <cellStyle name="Comma 2 2 9 3 2 4" xfId="36604"/>
    <cellStyle name="Comma 2 2 9 3 3" xfId="5792"/>
    <cellStyle name="Comma 2 2 9 3 3 2" xfId="14768"/>
    <cellStyle name="Comma 2 2 9 3 3 2 2" xfId="42336"/>
    <cellStyle name="Comma 2 2 9 3 3 3" xfId="24392"/>
    <cellStyle name="Comma 2 2 9 3 3 3 2" xfId="51960"/>
    <cellStyle name="Comma 2 2 9 3 3 4" xfId="33364"/>
    <cellStyle name="Comma 2 2 9 3 4" xfId="12824"/>
    <cellStyle name="Comma 2 2 9 3 4 2" xfId="40392"/>
    <cellStyle name="Comma 2 2 9 3 5" xfId="22448"/>
    <cellStyle name="Comma 2 2 9 3 5 2" xfId="50016"/>
    <cellStyle name="Comma 2 2 9 3 6" xfId="31420"/>
    <cellStyle name="Comma 2 2 9 4" xfId="3196"/>
    <cellStyle name="Comma 2 2 9 4 2" xfId="8384"/>
    <cellStyle name="Comma 2 2 9 4 2 2" xfId="17360"/>
    <cellStyle name="Comma 2 2 9 4 2 2 2" xfId="44928"/>
    <cellStyle name="Comma 2 2 9 4 2 3" xfId="26984"/>
    <cellStyle name="Comma 2 2 9 4 2 3 2" xfId="54552"/>
    <cellStyle name="Comma 2 2 9 4 2 4" xfId="35956"/>
    <cellStyle name="Comma 2 2 9 4 3" xfId="12176"/>
    <cellStyle name="Comma 2 2 9 4 3 2" xfId="39744"/>
    <cellStyle name="Comma 2 2 9 4 4" xfId="21800"/>
    <cellStyle name="Comma 2 2 9 4 4 2" xfId="49368"/>
    <cellStyle name="Comma 2 2 9 4 5" xfId="30772"/>
    <cellStyle name="Comma 2 2 9 5" xfId="7088"/>
    <cellStyle name="Comma 2 2 9 5 2" xfId="16064"/>
    <cellStyle name="Comma 2 2 9 5 2 2" xfId="43632"/>
    <cellStyle name="Comma 2 2 9 5 3" xfId="25688"/>
    <cellStyle name="Comma 2 2 9 5 3 2" xfId="53256"/>
    <cellStyle name="Comma 2 2 9 5 4" xfId="34660"/>
    <cellStyle name="Comma 2 2 9 6" xfId="5144"/>
    <cellStyle name="Comma 2 2 9 6 2" xfId="14120"/>
    <cellStyle name="Comma 2 2 9 6 2 2" xfId="41688"/>
    <cellStyle name="Comma 2 2 9 6 3" xfId="23744"/>
    <cellStyle name="Comma 2 2 9 6 3 2" xfId="51312"/>
    <cellStyle name="Comma 2 2 9 6 4" xfId="32716"/>
    <cellStyle name="Comma 2 2 9 7" xfId="10880"/>
    <cellStyle name="Comma 2 2 9 7 2" xfId="20504"/>
    <cellStyle name="Comma 2 2 9 7 2 2" xfId="48072"/>
    <cellStyle name="Comma 2 2 9 7 3" xfId="38448"/>
    <cellStyle name="Comma 2 2 9 8" xfId="19580"/>
    <cellStyle name="Comma 2 2 9 8 2" xfId="47148"/>
    <cellStyle name="Comma 2 2 9 9" xfId="29476"/>
    <cellStyle name="Comma 2 20" xfId="10224"/>
    <cellStyle name="Comma 2 20 2" xfId="19848"/>
    <cellStyle name="Comma 2 20 2 2" xfId="47416"/>
    <cellStyle name="Comma 2 20 3" xfId="37792"/>
    <cellStyle name="Comma 2 21" xfId="19196"/>
    <cellStyle name="Comma 2 21 2" xfId="46764"/>
    <cellStyle name="Comma 2 22" xfId="28820"/>
    <cellStyle name="Comma 2 3" xfId="1214"/>
    <cellStyle name="Comma 2 3 10" xfId="2176"/>
    <cellStyle name="Comma 2 3 10 2" xfId="4124"/>
    <cellStyle name="Comma 2 3 10 2 2" xfId="9312"/>
    <cellStyle name="Comma 2 3 10 2 2 2" xfId="18284"/>
    <cellStyle name="Comma 2 3 10 2 2 2 2" xfId="45852"/>
    <cellStyle name="Comma 2 3 10 2 2 3" xfId="27908"/>
    <cellStyle name="Comma 2 3 10 2 2 3 2" xfId="55476"/>
    <cellStyle name="Comma 2 3 10 2 2 4" xfId="36880"/>
    <cellStyle name="Comma 2 3 10 2 3" xfId="13100"/>
    <cellStyle name="Comma 2 3 10 2 3 2" xfId="40668"/>
    <cellStyle name="Comma 2 3 10 2 4" xfId="22724"/>
    <cellStyle name="Comma 2 3 10 2 4 2" xfId="50292"/>
    <cellStyle name="Comma 2 3 10 2 5" xfId="31696"/>
    <cellStyle name="Comma 2 3 10 3" xfId="7364"/>
    <cellStyle name="Comma 2 3 10 3 2" xfId="16340"/>
    <cellStyle name="Comma 2 3 10 3 2 2" xfId="43908"/>
    <cellStyle name="Comma 2 3 10 3 3" xfId="25964"/>
    <cellStyle name="Comma 2 3 10 3 3 2" xfId="53532"/>
    <cellStyle name="Comma 2 3 10 3 4" xfId="34936"/>
    <cellStyle name="Comma 2 3 10 4" xfId="6068"/>
    <cellStyle name="Comma 2 3 10 4 2" xfId="15044"/>
    <cellStyle name="Comma 2 3 10 4 2 2" xfId="42612"/>
    <cellStyle name="Comma 2 3 10 4 3" xfId="24668"/>
    <cellStyle name="Comma 2 3 10 4 3 2" xfId="52236"/>
    <cellStyle name="Comma 2 3 10 4 4" xfId="33640"/>
    <cellStyle name="Comma 2 3 10 5" xfId="11156"/>
    <cellStyle name="Comma 2 3 10 5 2" xfId="38724"/>
    <cellStyle name="Comma 2 3 10 6" xfId="20780"/>
    <cellStyle name="Comma 2 3 10 6 2" xfId="48348"/>
    <cellStyle name="Comma 2 3 10 7" xfId="29752"/>
    <cellStyle name="Comma 2 3 11" xfId="3472"/>
    <cellStyle name="Comma 2 3 11 2" xfId="8660"/>
    <cellStyle name="Comma 2 3 11 2 2" xfId="17636"/>
    <cellStyle name="Comma 2 3 11 2 2 2" xfId="45204"/>
    <cellStyle name="Comma 2 3 11 2 3" xfId="27260"/>
    <cellStyle name="Comma 2 3 11 2 3 2" xfId="54828"/>
    <cellStyle name="Comma 2 3 11 2 4" xfId="36232"/>
    <cellStyle name="Comma 2 3 11 3" xfId="5420"/>
    <cellStyle name="Comma 2 3 11 3 2" xfId="14396"/>
    <cellStyle name="Comma 2 3 11 3 2 2" xfId="41964"/>
    <cellStyle name="Comma 2 3 11 3 3" xfId="24020"/>
    <cellStyle name="Comma 2 3 11 3 3 2" xfId="51588"/>
    <cellStyle name="Comma 2 3 11 3 4" xfId="32992"/>
    <cellStyle name="Comma 2 3 11 4" xfId="12452"/>
    <cellStyle name="Comma 2 3 11 4 2" xfId="40020"/>
    <cellStyle name="Comma 2 3 11 5" xfId="22076"/>
    <cellStyle name="Comma 2 3 11 5 2" xfId="49644"/>
    <cellStyle name="Comma 2 3 11 6" xfId="31048"/>
    <cellStyle name="Comma 2 3 12" xfId="2824"/>
    <cellStyle name="Comma 2 3 12 2" xfId="8012"/>
    <cellStyle name="Comma 2 3 12 2 2" xfId="16988"/>
    <cellStyle name="Comma 2 3 12 2 2 2" xfId="44556"/>
    <cellStyle name="Comma 2 3 12 2 3" xfId="26612"/>
    <cellStyle name="Comma 2 3 12 2 3 2" xfId="54180"/>
    <cellStyle name="Comma 2 3 12 2 4" xfId="35584"/>
    <cellStyle name="Comma 2 3 12 3" xfId="11804"/>
    <cellStyle name="Comma 2 3 12 3 2" xfId="39372"/>
    <cellStyle name="Comma 2 3 12 4" xfId="21428"/>
    <cellStyle name="Comma 2 3 12 4 2" xfId="48996"/>
    <cellStyle name="Comma 2 3 12 5" xfId="30400"/>
    <cellStyle name="Comma 2 3 13" xfId="6716"/>
    <cellStyle name="Comma 2 3 13 2" xfId="15692"/>
    <cellStyle name="Comma 2 3 13 2 2" xfId="43260"/>
    <cellStyle name="Comma 2 3 13 3" xfId="25316"/>
    <cellStyle name="Comma 2 3 13 3 2" xfId="52884"/>
    <cellStyle name="Comma 2 3 13 4" xfId="34288"/>
    <cellStyle name="Comma 2 3 14" xfId="4772"/>
    <cellStyle name="Comma 2 3 14 2" xfId="13748"/>
    <cellStyle name="Comma 2 3 14 2 2" xfId="41316"/>
    <cellStyle name="Comma 2 3 14 3" xfId="23372"/>
    <cellStyle name="Comma 2 3 14 3 2" xfId="50940"/>
    <cellStyle name="Comma 2 3 14 4" xfId="32344"/>
    <cellStyle name="Comma 2 3 15" xfId="1524"/>
    <cellStyle name="Comma 2 3 15 2" xfId="10508"/>
    <cellStyle name="Comma 2 3 15 2 2" xfId="38076"/>
    <cellStyle name="Comma 2 3 15 3" xfId="20132"/>
    <cellStyle name="Comma 2 3 15 3 2" xfId="47700"/>
    <cellStyle name="Comma 2 3 15 4" xfId="29104"/>
    <cellStyle name="Comma 2 3 16" xfId="9960"/>
    <cellStyle name="Comma 2 3 16 2" xfId="18932"/>
    <cellStyle name="Comma 2 3 16 2 2" xfId="46500"/>
    <cellStyle name="Comma 2 3 16 3" xfId="28556"/>
    <cellStyle name="Comma 2 3 16 3 2" xfId="56124"/>
    <cellStyle name="Comma 2 3 16 4" xfId="37528"/>
    <cellStyle name="Comma 2 3 17" xfId="10232"/>
    <cellStyle name="Comma 2 3 17 2" xfId="19856"/>
    <cellStyle name="Comma 2 3 17 2 2" xfId="47424"/>
    <cellStyle name="Comma 2 3 17 3" xfId="37800"/>
    <cellStyle name="Comma 2 3 18" xfId="19204"/>
    <cellStyle name="Comma 2 3 18 2" xfId="46772"/>
    <cellStyle name="Comma 2 3 19" xfId="28828"/>
    <cellStyle name="Comma 2 3 2" xfId="1233"/>
    <cellStyle name="Comma 2 3 2 10" xfId="2836"/>
    <cellStyle name="Comma 2 3 2 10 2" xfId="8024"/>
    <cellStyle name="Comma 2 3 2 10 2 2" xfId="17000"/>
    <cellStyle name="Comma 2 3 2 10 2 2 2" xfId="44568"/>
    <cellStyle name="Comma 2 3 2 10 2 3" xfId="26624"/>
    <cellStyle name="Comma 2 3 2 10 2 3 2" xfId="54192"/>
    <cellStyle name="Comma 2 3 2 10 2 4" xfId="35596"/>
    <cellStyle name="Comma 2 3 2 10 3" xfId="11816"/>
    <cellStyle name="Comma 2 3 2 10 3 2" xfId="39384"/>
    <cellStyle name="Comma 2 3 2 10 4" xfId="21440"/>
    <cellStyle name="Comma 2 3 2 10 4 2" xfId="49008"/>
    <cellStyle name="Comma 2 3 2 10 5" xfId="30412"/>
    <cellStyle name="Comma 2 3 2 11" xfId="6728"/>
    <cellStyle name="Comma 2 3 2 11 2" xfId="15704"/>
    <cellStyle name="Comma 2 3 2 11 2 2" xfId="43272"/>
    <cellStyle name="Comma 2 3 2 11 3" xfId="25328"/>
    <cellStyle name="Comma 2 3 2 11 3 2" xfId="52896"/>
    <cellStyle name="Comma 2 3 2 11 4" xfId="34300"/>
    <cellStyle name="Comma 2 3 2 12" xfId="4784"/>
    <cellStyle name="Comma 2 3 2 12 2" xfId="13760"/>
    <cellStyle name="Comma 2 3 2 12 2 2" xfId="41328"/>
    <cellStyle name="Comma 2 3 2 12 3" xfId="23384"/>
    <cellStyle name="Comma 2 3 2 12 3 2" xfId="50952"/>
    <cellStyle name="Comma 2 3 2 12 4" xfId="32356"/>
    <cellStyle name="Comma 2 3 2 13" xfId="1536"/>
    <cellStyle name="Comma 2 3 2 13 2" xfId="10520"/>
    <cellStyle name="Comma 2 3 2 13 2 2" xfId="38088"/>
    <cellStyle name="Comma 2 3 2 13 3" xfId="20144"/>
    <cellStyle name="Comma 2 3 2 13 3 2" xfId="47712"/>
    <cellStyle name="Comma 2 3 2 13 4" xfId="29116"/>
    <cellStyle name="Comma 2 3 2 14" xfId="9972"/>
    <cellStyle name="Comma 2 3 2 14 2" xfId="18944"/>
    <cellStyle name="Comma 2 3 2 14 2 2" xfId="46512"/>
    <cellStyle name="Comma 2 3 2 14 3" xfId="28568"/>
    <cellStyle name="Comma 2 3 2 14 3 2" xfId="56136"/>
    <cellStyle name="Comma 2 3 2 14 4" xfId="37540"/>
    <cellStyle name="Comma 2 3 2 15" xfId="10244"/>
    <cellStyle name="Comma 2 3 2 15 2" xfId="19868"/>
    <cellStyle name="Comma 2 3 2 15 2 2" xfId="47436"/>
    <cellStyle name="Comma 2 3 2 15 3" xfId="37812"/>
    <cellStyle name="Comma 2 3 2 16" xfId="19216"/>
    <cellStyle name="Comma 2 3 2 16 2" xfId="46784"/>
    <cellStyle name="Comma 2 3 2 17" xfId="28840"/>
    <cellStyle name="Comma 2 3 2 2" xfId="1257"/>
    <cellStyle name="Comma 2 3 2 2 10" xfId="4848"/>
    <cellStyle name="Comma 2 3 2 2 10 2" xfId="13824"/>
    <cellStyle name="Comma 2 3 2 2 10 2 2" xfId="41392"/>
    <cellStyle name="Comma 2 3 2 2 10 3" xfId="23448"/>
    <cellStyle name="Comma 2 3 2 2 10 3 2" xfId="51016"/>
    <cellStyle name="Comma 2 3 2 2 10 4" xfId="32420"/>
    <cellStyle name="Comma 2 3 2 2 11" xfId="1600"/>
    <cellStyle name="Comma 2 3 2 2 11 2" xfId="10584"/>
    <cellStyle name="Comma 2 3 2 2 11 2 2" xfId="38152"/>
    <cellStyle name="Comma 2 3 2 2 11 3" xfId="20208"/>
    <cellStyle name="Comma 2 3 2 2 11 3 2" xfId="47776"/>
    <cellStyle name="Comma 2 3 2 2 11 4" xfId="29180"/>
    <cellStyle name="Comma 2 3 2 2 12" xfId="9996"/>
    <cellStyle name="Comma 2 3 2 2 12 2" xfId="18968"/>
    <cellStyle name="Comma 2 3 2 2 12 2 2" xfId="46536"/>
    <cellStyle name="Comma 2 3 2 2 12 3" xfId="28592"/>
    <cellStyle name="Comma 2 3 2 2 12 3 2" xfId="56160"/>
    <cellStyle name="Comma 2 3 2 2 12 4" xfId="37564"/>
    <cellStyle name="Comma 2 3 2 2 13" xfId="10268"/>
    <cellStyle name="Comma 2 3 2 2 13 2" xfId="19892"/>
    <cellStyle name="Comma 2 3 2 2 13 2 2" xfId="47460"/>
    <cellStyle name="Comma 2 3 2 2 13 3" xfId="37836"/>
    <cellStyle name="Comma 2 3 2 2 14" xfId="19280"/>
    <cellStyle name="Comma 2 3 2 2 14 2" xfId="46848"/>
    <cellStyle name="Comma 2 3 2 2 15" xfId="28864"/>
    <cellStyle name="Comma 2 3 2 2 2" xfId="1380"/>
    <cellStyle name="Comma 2 3 2 2 2 10" xfId="10372"/>
    <cellStyle name="Comma 2 3 2 2 2 10 2" xfId="19996"/>
    <cellStyle name="Comma 2 3 2 2 2 10 2 2" xfId="47564"/>
    <cellStyle name="Comma 2 3 2 2 2 10 3" xfId="37940"/>
    <cellStyle name="Comma 2 3 2 2 2 11" xfId="19452"/>
    <cellStyle name="Comma 2 3 2 2 2 11 2" xfId="47020"/>
    <cellStyle name="Comma 2 3 2 2 2 12" xfId="28968"/>
    <cellStyle name="Comma 2 3 2 2 2 2" xfId="2044"/>
    <cellStyle name="Comma 2 3 2 2 2 2 2" xfId="2692"/>
    <cellStyle name="Comma 2 3 2 2 2 2 2 2" xfId="4640"/>
    <cellStyle name="Comma 2 3 2 2 2 2 2 2 2" xfId="9828"/>
    <cellStyle name="Comma 2 3 2 2 2 2 2 2 2 2" xfId="18800"/>
    <cellStyle name="Comma 2 3 2 2 2 2 2 2 2 2 2" xfId="46368"/>
    <cellStyle name="Comma 2 3 2 2 2 2 2 2 2 3" xfId="28424"/>
    <cellStyle name="Comma 2 3 2 2 2 2 2 2 2 3 2" xfId="55992"/>
    <cellStyle name="Comma 2 3 2 2 2 2 2 2 2 4" xfId="37396"/>
    <cellStyle name="Comma 2 3 2 2 2 2 2 2 3" xfId="13616"/>
    <cellStyle name="Comma 2 3 2 2 2 2 2 2 3 2" xfId="41184"/>
    <cellStyle name="Comma 2 3 2 2 2 2 2 2 4" xfId="23240"/>
    <cellStyle name="Comma 2 3 2 2 2 2 2 2 4 2" xfId="50808"/>
    <cellStyle name="Comma 2 3 2 2 2 2 2 2 5" xfId="32212"/>
    <cellStyle name="Comma 2 3 2 2 2 2 2 3" xfId="7880"/>
    <cellStyle name="Comma 2 3 2 2 2 2 2 3 2" xfId="16856"/>
    <cellStyle name="Comma 2 3 2 2 2 2 2 3 2 2" xfId="44424"/>
    <cellStyle name="Comma 2 3 2 2 2 2 2 3 3" xfId="26480"/>
    <cellStyle name="Comma 2 3 2 2 2 2 2 3 3 2" xfId="54048"/>
    <cellStyle name="Comma 2 3 2 2 2 2 2 3 4" xfId="35452"/>
    <cellStyle name="Comma 2 3 2 2 2 2 2 4" xfId="6584"/>
    <cellStyle name="Comma 2 3 2 2 2 2 2 4 2" xfId="15560"/>
    <cellStyle name="Comma 2 3 2 2 2 2 2 4 2 2" xfId="43128"/>
    <cellStyle name="Comma 2 3 2 2 2 2 2 4 3" xfId="25184"/>
    <cellStyle name="Comma 2 3 2 2 2 2 2 4 3 2" xfId="52752"/>
    <cellStyle name="Comma 2 3 2 2 2 2 2 4 4" xfId="34156"/>
    <cellStyle name="Comma 2 3 2 2 2 2 2 5" xfId="11672"/>
    <cellStyle name="Comma 2 3 2 2 2 2 2 5 2" xfId="39240"/>
    <cellStyle name="Comma 2 3 2 2 2 2 2 6" xfId="21296"/>
    <cellStyle name="Comma 2 3 2 2 2 2 2 6 2" xfId="48864"/>
    <cellStyle name="Comma 2 3 2 2 2 2 2 7" xfId="30268"/>
    <cellStyle name="Comma 2 3 2 2 2 2 3" xfId="3992"/>
    <cellStyle name="Comma 2 3 2 2 2 2 3 2" xfId="9180"/>
    <cellStyle name="Comma 2 3 2 2 2 2 3 2 2" xfId="18152"/>
    <cellStyle name="Comma 2 3 2 2 2 2 3 2 2 2" xfId="45720"/>
    <cellStyle name="Comma 2 3 2 2 2 2 3 2 3" xfId="27776"/>
    <cellStyle name="Comma 2 3 2 2 2 2 3 2 3 2" xfId="55344"/>
    <cellStyle name="Comma 2 3 2 2 2 2 3 2 4" xfId="36748"/>
    <cellStyle name="Comma 2 3 2 2 2 2 3 3" xfId="5936"/>
    <cellStyle name="Comma 2 3 2 2 2 2 3 3 2" xfId="14912"/>
    <cellStyle name="Comma 2 3 2 2 2 2 3 3 2 2" xfId="42480"/>
    <cellStyle name="Comma 2 3 2 2 2 2 3 3 3" xfId="24536"/>
    <cellStyle name="Comma 2 3 2 2 2 2 3 3 3 2" xfId="52104"/>
    <cellStyle name="Comma 2 3 2 2 2 2 3 3 4" xfId="33508"/>
    <cellStyle name="Comma 2 3 2 2 2 2 3 4" xfId="12968"/>
    <cellStyle name="Comma 2 3 2 2 2 2 3 4 2" xfId="40536"/>
    <cellStyle name="Comma 2 3 2 2 2 2 3 5" xfId="22592"/>
    <cellStyle name="Comma 2 3 2 2 2 2 3 5 2" xfId="50160"/>
    <cellStyle name="Comma 2 3 2 2 2 2 3 6" xfId="31564"/>
    <cellStyle name="Comma 2 3 2 2 2 2 4" xfId="3340"/>
    <cellStyle name="Comma 2 3 2 2 2 2 4 2" xfId="8528"/>
    <cellStyle name="Comma 2 3 2 2 2 2 4 2 2" xfId="17504"/>
    <cellStyle name="Comma 2 3 2 2 2 2 4 2 2 2" xfId="45072"/>
    <cellStyle name="Comma 2 3 2 2 2 2 4 2 3" xfId="27128"/>
    <cellStyle name="Comma 2 3 2 2 2 2 4 2 3 2" xfId="54696"/>
    <cellStyle name="Comma 2 3 2 2 2 2 4 2 4" xfId="36100"/>
    <cellStyle name="Comma 2 3 2 2 2 2 4 3" xfId="12320"/>
    <cellStyle name="Comma 2 3 2 2 2 2 4 3 2" xfId="39888"/>
    <cellStyle name="Comma 2 3 2 2 2 2 4 4" xfId="21944"/>
    <cellStyle name="Comma 2 3 2 2 2 2 4 4 2" xfId="49512"/>
    <cellStyle name="Comma 2 3 2 2 2 2 4 5" xfId="30916"/>
    <cellStyle name="Comma 2 3 2 2 2 2 5" xfId="7232"/>
    <cellStyle name="Comma 2 3 2 2 2 2 5 2" xfId="16208"/>
    <cellStyle name="Comma 2 3 2 2 2 2 5 2 2" xfId="43776"/>
    <cellStyle name="Comma 2 3 2 2 2 2 5 3" xfId="25832"/>
    <cellStyle name="Comma 2 3 2 2 2 2 5 3 2" xfId="53400"/>
    <cellStyle name="Comma 2 3 2 2 2 2 5 4" xfId="34804"/>
    <cellStyle name="Comma 2 3 2 2 2 2 6" xfId="5288"/>
    <cellStyle name="Comma 2 3 2 2 2 2 6 2" xfId="14264"/>
    <cellStyle name="Comma 2 3 2 2 2 2 6 2 2" xfId="41832"/>
    <cellStyle name="Comma 2 3 2 2 2 2 6 3" xfId="23888"/>
    <cellStyle name="Comma 2 3 2 2 2 2 6 3 2" xfId="51456"/>
    <cellStyle name="Comma 2 3 2 2 2 2 6 4" xfId="32860"/>
    <cellStyle name="Comma 2 3 2 2 2 2 7" xfId="11024"/>
    <cellStyle name="Comma 2 3 2 2 2 2 7 2" xfId="20648"/>
    <cellStyle name="Comma 2 3 2 2 2 2 7 2 2" xfId="48216"/>
    <cellStyle name="Comma 2 3 2 2 2 2 7 3" xfId="38592"/>
    <cellStyle name="Comma 2 3 2 2 2 2 8" xfId="19724"/>
    <cellStyle name="Comma 2 3 2 2 2 2 8 2" xfId="47292"/>
    <cellStyle name="Comma 2 3 2 2 2 2 9" xfId="29620"/>
    <cellStyle name="Comma 2 3 2 2 2 3" xfId="2420"/>
    <cellStyle name="Comma 2 3 2 2 2 3 2" xfId="4368"/>
    <cellStyle name="Comma 2 3 2 2 2 3 2 2" xfId="9556"/>
    <cellStyle name="Comma 2 3 2 2 2 3 2 2 2" xfId="18528"/>
    <cellStyle name="Comma 2 3 2 2 2 3 2 2 2 2" xfId="46096"/>
    <cellStyle name="Comma 2 3 2 2 2 3 2 2 3" xfId="28152"/>
    <cellStyle name="Comma 2 3 2 2 2 3 2 2 3 2" xfId="55720"/>
    <cellStyle name="Comma 2 3 2 2 2 3 2 2 4" xfId="37124"/>
    <cellStyle name="Comma 2 3 2 2 2 3 2 3" xfId="13344"/>
    <cellStyle name="Comma 2 3 2 2 2 3 2 3 2" xfId="40912"/>
    <cellStyle name="Comma 2 3 2 2 2 3 2 4" xfId="22968"/>
    <cellStyle name="Comma 2 3 2 2 2 3 2 4 2" xfId="50536"/>
    <cellStyle name="Comma 2 3 2 2 2 3 2 5" xfId="31940"/>
    <cellStyle name="Comma 2 3 2 2 2 3 3" xfId="7608"/>
    <cellStyle name="Comma 2 3 2 2 2 3 3 2" xfId="16584"/>
    <cellStyle name="Comma 2 3 2 2 2 3 3 2 2" xfId="44152"/>
    <cellStyle name="Comma 2 3 2 2 2 3 3 3" xfId="26208"/>
    <cellStyle name="Comma 2 3 2 2 2 3 3 3 2" xfId="53776"/>
    <cellStyle name="Comma 2 3 2 2 2 3 3 4" xfId="35180"/>
    <cellStyle name="Comma 2 3 2 2 2 3 4" xfId="6312"/>
    <cellStyle name="Comma 2 3 2 2 2 3 4 2" xfId="15288"/>
    <cellStyle name="Comma 2 3 2 2 2 3 4 2 2" xfId="42856"/>
    <cellStyle name="Comma 2 3 2 2 2 3 4 3" xfId="24912"/>
    <cellStyle name="Comma 2 3 2 2 2 3 4 3 2" xfId="52480"/>
    <cellStyle name="Comma 2 3 2 2 2 3 4 4" xfId="33884"/>
    <cellStyle name="Comma 2 3 2 2 2 3 5" xfId="11400"/>
    <cellStyle name="Comma 2 3 2 2 2 3 5 2" xfId="38968"/>
    <cellStyle name="Comma 2 3 2 2 2 3 6" xfId="21024"/>
    <cellStyle name="Comma 2 3 2 2 2 3 6 2" xfId="48592"/>
    <cellStyle name="Comma 2 3 2 2 2 3 7" xfId="29996"/>
    <cellStyle name="Comma 2 3 2 2 2 4" xfId="3720"/>
    <cellStyle name="Comma 2 3 2 2 2 4 2" xfId="8908"/>
    <cellStyle name="Comma 2 3 2 2 2 4 2 2" xfId="17880"/>
    <cellStyle name="Comma 2 3 2 2 2 4 2 2 2" xfId="45448"/>
    <cellStyle name="Comma 2 3 2 2 2 4 2 3" xfId="27504"/>
    <cellStyle name="Comma 2 3 2 2 2 4 2 3 2" xfId="55072"/>
    <cellStyle name="Comma 2 3 2 2 2 4 2 4" xfId="36476"/>
    <cellStyle name="Comma 2 3 2 2 2 4 3" xfId="5664"/>
    <cellStyle name="Comma 2 3 2 2 2 4 3 2" xfId="14640"/>
    <cellStyle name="Comma 2 3 2 2 2 4 3 2 2" xfId="42208"/>
    <cellStyle name="Comma 2 3 2 2 2 4 3 3" xfId="24264"/>
    <cellStyle name="Comma 2 3 2 2 2 4 3 3 2" xfId="51832"/>
    <cellStyle name="Comma 2 3 2 2 2 4 3 4" xfId="33236"/>
    <cellStyle name="Comma 2 3 2 2 2 4 4" xfId="12696"/>
    <cellStyle name="Comma 2 3 2 2 2 4 4 2" xfId="40264"/>
    <cellStyle name="Comma 2 3 2 2 2 4 5" xfId="22320"/>
    <cellStyle name="Comma 2 3 2 2 2 4 5 2" xfId="49888"/>
    <cellStyle name="Comma 2 3 2 2 2 4 6" xfId="31292"/>
    <cellStyle name="Comma 2 3 2 2 2 5" xfId="3068"/>
    <cellStyle name="Comma 2 3 2 2 2 5 2" xfId="8256"/>
    <cellStyle name="Comma 2 3 2 2 2 5 2 2" xfId="17232"/>
    <cellStyle name="Comma 2 3 2 2 2 5 2 2 2" xfId="44800"/>
    <cellStyle name="Comma 2 3 2 2 2 5 2 3" xfId="26856"/>
    <cellStyle name="Comma 2 3 2 2 2 5 2 3 2" xfId="54424"/>
    <cellStyle name="Comma 2 3 2 2 2 5 2 4" xfId="35828"/>
    <cellStyle name="Comma 2 3 2 2 2 5 3" xfId="12048"/>
    <cellStyle name="Comma 2 3 2 2 2 5 3 2" xfId="39616"/>
    <cellStyle name="Comma 2 3 2 2 2 5 4" xfId="21672"/>
    <cellStyle name="Comma 2 3 2 2 2 5 4 2" xfId="49240"/>
    <cellStyle name="Comma 2 3 2 2 2 5 5" xfId="30644"/>
    <cellStyle name="Comma 2 3 2 2 2 6" xfId="6960"/>
    <cellStyle name="Comma 2 3 2 2 2 6 2" xfId="15936"/>
    <cellStyle name="Comma 2 3 2 2 2 6 2 2" xfId="43504"/>
    <cellStyle name="Comma 2 3 2 2 2 6 3" xfId="25560"/>
    <cellStyle name="Comma 2 3 2 2 2 6 3 2" xfId="53128"/>
    <cellStyle name="Comma 2 3 2 2 2 6 4" xfId="34532"/>
    <cellStyle name="Comma 2 3 2 2 2 7" xfId="5016"/>
    <cellStyle name="Comma 2 3 2 2 2 7 2" xfId="13992"/>
    <cellStyle name="Comma 2 3 2 2 2 7 2 2" xfId="41560"/>
    <cellStyle name="Comma 2 3 2 2 2 7 3" xfId="23616"/>
    <cellStyle name="Comma 2 3 2 2 2 7 3 2" xfId="51184"/>
    <cellStyle name="Comma 2 3 2 2 2 7 4" xfId="32588"/>
    <cellStyle name="Comma 2 3 2 2 2 8" xfId="1772"/>
    <cellStyle name="Comma 2 3 2 2 2 8 2" xfId="10752"/>
    <cellStyle name="Comma 2 3 2 2 2 8 2 2" xfId="38320"/>
    <cellStyle name="Comma 2 3 2 2 2 8 3" xfId="20376"/>
    <cellStyle name="Comma 2 3 2 2 2 8 3 2" xfId="47944"/>
    <cellStyle name="Comma 2 3 2 2 2 8 4" xfId="29348"/>
    <cellStyle name="Comma 2 3 2 2 2 9" xfId="10100"/>
    <cellStyle name="Comma 2 3 2 2 2 9 2" xfId="19072"/>
    <cellStyle name="Comma 2 3 2 2 2 9 2 2" xfId="46640"/>
    <cellStyle name="Comma 2 3 2 2 2 9 3" xfId="28696"/>
    <cellStyle name="Comma 2 3 2 2 2 9 3 2" xfId="56264"/>
    <cellStyle name="Comma 2 3 2 2 2 9 4" xfId="37668"/>
    <cellStyle name="Comma 2 3 2 2 3" xfId="1488"/>
    <cellStyle name="Comma 2 3 2 2 3 10" xfId="10476"/>
    <cellStyle name="Comma 2 3 2 2 3 10 2" xfId="20100"/>
    <cellStyle name="Comma 2 3 2 2 3 10 2 2" xfId="47668"/>
    <cellStyle name="Comma 2 3 2 2 3 10 3" xfId="38044"/>
    <cellStyle name="Comma 2 3 2 2 3 11" xfId="19556"/>
    <cellStyle name="Comma 2 3 2 2 3 11 2" xfId="47124"/>
    <cellStyle name="Comma 2 3 2 2 3 12" xfId="29072"/>
    <cellStyle name="Comma 2 3 2 2 3 2" xfId="2148"/>
    <cellStyle name="Comma 2 3 2 2 3 2 2" xfId="2796"/>
    <cellStyle name="Comma 2 3 2 2 3 2 2 2" xfId="4744"/>
    <cellStyle name="Comma 2 3 2 2 3 2 2 2 2" xfId="9932"/>
    <cellStyle name="Comma 2 3 2 2 3 2 2 2 2 2" xfId="18904"/>
    <cellStyle name="Comma 2 3 2 2 3 2 2 2 2 2 2" xfId="46472"/>
    <cellStyle name="Comma 2 3 2 2 3 2 2 2 2 3" xfId="28528"/>
    <cellStyle name="Comma 2 3 2 2 3 2 2 2 2 3 2" xfId="56096"/>
    <cellStyle name="Comma 2 3 2 2 3 2 2 2 2 4" xfId="37500"/>
    <cellStyle name="Comma 2 3 2 2 3 2 2 2 3" xfId="13720"/>
    <cellStyle name="Comma 2 3 2 2 3 2 2 2 3 2" xfId="41288"/>
    <cellStyle name="Comma 2 3 2 2 3 2 2 2 4" xfId="23344"/>
    <cellStyle name="Comma 2 3 2 2 3 2 2 2 4 2" xfId="50912"/>
    <cellStyle name="Comma 2 3 2 2 3 2 2 2 5" xfId="32316"/>
    <cellStyle name="Comma 2 3 2 2 3 2 2 3" xfId="7984"/>
    <cellStyle name="Comma 2 3 2 2 3 2 2 3 2" xfId="16960"/>
    <cellStyle name="Comma 2 3 2 2 3 2 2 3 2 2" xfId="44528"/>
    <cellStyle name="Comma 2 3 2 2 3 2 2 3 3" xfId="26584"/>
    <cellStyle name="Comma 2 3 2 2 3 2 2 3 3 2" xfId="54152"/>
    <cellStyle name="Comma 2 3 2 2 3 2 2 3 4" xfId="35556"/>
    <cellStyle name="Comma 2 3 2 2 3 2 2 4" xfId="6688"/>
    <cellStyle name="Comma 2 3 2 2 3 2 2 4 2" xfId="15664"/>
    <cellStyle name="Comma 2 3 2 2 3 2 2 4 2 2" xfId="43232"/>
    <cellStyle name="Comma 2 3 2 2 3 2 2 4 3" xfId="25288"/>
    <cellStyle name="Comma 2 3 2 2 3 2 2 4 3 2" xfId="52856"/>
    <cellStyle name="Comma 2 3 2 2 3 2 2 4 4" xfId="34260"/>
    <cellStyle name="Comma 2 3 2 2 3 2 2 5" xfId="11776"/>
    <cellStyle name="Comma 2 3 2 2 3 2 2 5 2" xfId="39344"/>
    <cellStyle name="Comma 2 3 2 2 3 2 2 6" xfId="21400"/>
    <cellStyle name="Comma 2 3 2 2 3 2 2 6 2" xfId="48968"/>
    <cellStyle name="Comma 2 3 2 2 3 2 2 7" xfId="30372"/>
    <cellStyle name="Comma 2 3 2 2 3 2 3" xfId="4096"/>
    <cellStyle name="Comma 2 3 2 2 3 2 3 2" xfId="9284"/>
    <cellStyle name="Comma 2 3 2 2 3 2 3 2 2" xfId="18256"/>
    <cellStyle name="Comma 2 3 2 2 3 2 3 2 2 2" xfId="45824"/>
    <cellStyle name="Comma 2 3 2 2 3 2 3 2 3" xfId="27880"/>
    <cellStyle name="Comma 2 3 2 2 3 2 3 2 3 2" xfId="55448"/>
    <cellStyle name="Comma 2 3 2 2 3 2 3 2 4" xfId="36852"/>
    <cellStyle name="Comma 2 3 2 2 3 2 3 3" xfId="6040"/>
    <cellStyle name="Comma 2 3 2 2 3 2 3 3 2" xfId="15016"/>
    <cellStyle name="Comma 2 3 2 2 3 2 3 3 2 2" xfId="42584"/>
    <cellStyle name="Comma 2 3 2 2 3 2 3 3 3" xfId="24640"/>
    <cellStyle name="Comma 2 3 2 2 3 2 3 3 3 2" xfId="52208"/>
    <cellStyle name="Comma 2 3 2 2 3 2 3 3 4" xfId="33612"/>
    <cellStyle name="Comma 2 3 2 2 3 2 3 4" xfId="13072"/>
    <cellStyle name="Comma 2 3 2 2 3 2 3 4 2" xfId="40640"/>
    <cellStyle name="Comma 2 3 2 2 3 2 3 5" xfId="22696"/>
    <cellStyle name="Comma 2 3 2 2 3 2 3 5 2" xfId="50264"/>
    <cellStyle name="Comma 2 3 2 2 3 2 3 6" xfId="31668"/>
    <cellStyle name="Comma 2 3 2 2 3 2 4" xfId="3444"/>
    <cellStyle name="Comma 2 3 2 2 3 2 4 2" xfId="8632"/>
    <cellStyle name="Comma 2 3 2 2 3 2 4 2 2" xfId="17608"/>
    <cellStyle name="Comma 2 3 2 2 3 2 4 2 2 2" xfId="45176"/>
    <cellStyle name="Comma 2 3 2 2 3 2 4 2 3" xfId="27232"/>
    <cellStyle name="Comma 2 3 2 2 3 2 4 2 3 2" xfId="54800"/>
    <cellStyle name="Comma 2 3 2 2 3 2 4 2 4" xfId="36204"/>
    <cellStyle name="Comma 2 3 2 2 3 2 4 3" xfId="12424"/>
    <cellStyle name="Comma 2 3 2 2 3 2 4 3 2" xfId="39992"/>
    <cellStyle name="Comma 2 3 2 2 3 2 4 4" xfId="22048"/>
    <cellStyle name="Comma 2 3 2 2 3 2 4 4 2" xfId="49616"/>
    <cellStyle name="Comma 2 3 2 2 3 2 4 5" xfId="31020"/>
    <cellStyle name="Comma 2 3 2 2 3 2 5" xfId="7336"/>
    <cellStyle name="Comma 2 3 2 2 3 2 5 2" xfId="16312"/>
    <cellStyle name="Comma 2 3 2 2 3 2 5 2 2" xfId="43880"/>
    <cellStyle name="Comma 2 3 2 2 3 2 5 3" xfId="25936"/>
    <cellStyle name="Comma 2 3 2 2 3 2 5 3 2" xfId="53504"/>
    <cellStyle name="Comma 2 3 2 2 3 2 5 4" xfId="34908"/>
    <cellStyle name="Comma 2 3 2 2 3 2 6" xfId="5392"/>
    <cellStyle name="Comma 2 3 2 2 3 2 6 2" xfId="14368"/>
    <cellStyle name="Comma 2 3 2 2 3 2 6 2 2" xfId="41936"/>
    <cellStyle name="Comma 2 3 2 2 3 2 6 3" xfId="23992"/>
    <cellStyle name="Comma 2 3 2 2 3 2 6 3 2" xfId="51560"/>
    <cellStyle name="Comma 2 3 2 2 3 2 6 4" xfId="32964"/>
    <cellStyle name="Comma 2 3 2 2 3 2 7" xfId="11128"/>
    <cellStyle name="Comma 2 3 2 2 3 2 7 2" xfId="20752"/>
    <cellStyle name="Comma 2 3 2 2 3 2 7 2 2" xfId="48320"/>
    <cellStyle name="Comma 2 3 2 2 3 2 7 3" xfId="38696"/>
    <cellStyle name="Comma 2 3 2 2 3 2 8" xfId="19828"/>
    <cellStyle name="Comma 2 3 2 2 3 2 8 2" xfId="47396"/>
    <cellStyle name="Comma 2 3 2 2 3 2 9" xfId="29724"/>
    <cellStyle name="Comma 2 3 2 2 3 3" xfId="2524"/>
    <cellStyle name="Comma 2 3 2 2 3 3 2" xfId="4472"/>
    <cellStyle name="Comma 2 3 2 2 3 3 2 2" xfId="9660"/>
    <cellStyle name="Comma 2 3 2 2 3 3 2 2 2" xfId="18632"/>
    <cellStyle name="Comma 2 3 2 2 3 3 2 2 2 2" xfId="46200"/>
    <cellStyle name="Comma 2 3 2 2 3 3 2 2 3" xfId="28256"/>
    <cellStyle name="Comma 2 3 2 2 3 3 2 2 3 2" xfId="55824"/>
    <cellStyle name="Comma 2 3 2 2 3 3 2 2 4" xfId="37228"/>
    <cellStyle name="Comma 2 3 2 2 3 3 2 3" xfId="13448"/>
    <cellStyle name="Comma 2 3 2 2 3 3 2 3 2" xfId="41016"/>
    <cellStyle name="Comma 2 3 2 2 3 3 2 4" xfId="23072"/>
    <cellStyle name="Comma 2 3 2 2 3 3 2 4 2" xfId="50640"/>
    <cellStyle name="Comma 2 3 2 2 3 3 2 5" xfId="32044"/>
    <cellStyle name="Comma 2 3 2 2 3 3 3" xfId="7712"/>
    <cellStyle name="Comma 2 3 2 2 3 3 3 2" xfId="16688"/>
    <cellStyle name="Comma 2 3 2 2 3 3 3 2 2" xfId="44256"/>
    <cellStyle name="Comma 2 3 2 2 3 3 3 3" xfId="26312"/>
    <cellStyle name="Comma 2 3 2 2 3 3 3 3 2" xfId="53880"/>
    <cellStyle name="Comma 2 3 2 2 3 3 3 4" xfId="35284"/>
    <cellStyle name="Comma 2 3 2 2 3 3 4" xfId="6416"/>
    <cellStyle name="Comma 2 3 2 2 3 3 4 2" xfId="15392"/>
    <cellStyle name="Comma 2 3 2 2 3 3 4 2 2" xfId="42960"/>
    <cellStyle name="Comma 2 3 2 2 3 3 4 3" xfId="25016"/>
    <cellStyle name="Comma 2 3 2 2 3 3 4 3 2" xfId="52584"/>
    <cellStyle name="Comma 2 3 2 2 3 3 4 4" xfId="33988"/>
    <cellStyle name="Comma 2 3 2 2 3 3 5" xfId="11504"/>
    <cellStyle name="Comma 2 3 2 2 3 3 5 2" xfId="39072"/>
    <cellStyle name="Comma 2 3 2 2 3 3 6" xfId="21128"/>
    <cellStyle name="Comma 2 3 2 2 3 3 6 2" xfId="48696"/>
    <cellStyle name="Comma 2 3 2 2 3 3 7" xfId="30100"/>
    <cellStyle name="Comma 2 3 2 2 3 4" xfId="3824"/>
    <cellStyle name="Comma 2 3 2 2 3 4 2" xfId="9012"/>
    <cellStyle name="Comma 2 3 2 2 3 4 2 2" xfId="17984"/>
    <cellStyle name="Comma 2 3 2 2 3 4 2 2 2" xfId="45552"/>
    <cellStyle name="Comma 2 3 2 2 3 4 2 3" xfId="27608"/>
    <cellStyle name="Comma 2 3 2 2 3 4 2 3 2" xfId="55176"/>
    <cellStyle name="Comma 2 3 2 2 3 4 2 4" xfId="36580"/>
    <cellStyle name="Comma 2 3 2 2 3 4 3" xfId="5768"/>
    <cellStyle name="Comma 2 3 2 2 3 4 3 2" xfId="14744"/>
    <cellStyle name="Comma 2 3 2 2 3 4 3 2 2" xfId="42312"/>
    <cellStyle name="Comma 2 3 2 2 3 4 3 3" xfId="24368"/>
    <cellStyle name="Comma 2 3 2 2 3 4 3 3 2" xfId="51936"/>
    <cellStyle name="Comma 2 3 2 2 3 4 3 4" xfId="33340"/>
    <cellStyle name="Comma 2 3 2 2 3 4 4" xfId="12800"/>
    <cellStyle name="Comma 2 3 2 2 3 4 4 2" xfId="40368"/>
    <cellStyle name="Comma 2 3 2 2 3 4 5" xfId="22424"/>
    <cellStyle name="Comma 2 3 2 2 3 4 5 2" xfId="49992"/>
    <cellStyle name="Comma 2 3 2 2 3 4 6" xfId="31396"/>
    <cellStyle name="Comma 2 3 2 2 3 5" xfId="3172"/>
    <cellStyle name="Comma 2 3 2 2 3 5 2" xfId="8360"/>
    <cellStyle name="Comma 2 3 2 2 3 5 2 2" xfId="17336"/>
    <cellStyle name="Comma 2 3 2 2 3 5 2 2 2" xfId="44904"/>
    <cellStyle name="Comma 2 3 2 2 3 5 2 3" xfId="26960"/>
    <cellStyle name="Comma 2 3 2 2 3 5 2 3 2" xfId="54528"/>
    <cellStyle name="Comma 2 3 2 2 3 5 2 4" xfId="35932"/>
    <cellStyle name="Comma 2 3 2 2 3 5 3" xfId="12152"/>
    <cellStyle name="Comma 2 3 2 2 3 5 3 2" xfId="39720"/>
    <cellStyle name="Comma 2 3 2 2 3 5 4" xfId="21776"/>
    <cellStyle name="Comma 2 3 2 2 3 5 4 2" xfId="49344"/>
    <cellStyle name="Comma 2 3 2 2 3 5 5" xfId="30748"/>
    <cellStyle name="Comma 2 3 2 2 3 6" xfId="7064"/>
    <cellStyle name="Comma 2 3 2 2 3 6 2" xfId="16040"/>
    <cellStyle name="Comma 2 3 2 2 3 6 2 2" xfId="43608"/>
    <cellStyle name="Comma 2 3 2 2 3 6 3" xfId="25664"/>
    <cellStyle name="Comma 2 3 2 2 3 6 3 2" xfId="53232"/>
    <cellStyle name="Comma 2 3 2 2 3 6 4" xfId="34636"/>
    <cellStyle name="Comma 2 3 2 2 3 7" xfId="5120"/>
    <cellStyle name="Comma 2 3 2 2 3 7 2" xfId="14096"/>
    <cellStyle name="Comma 2 3 2 2 3 7 2 2" xfId="41664"/>
    <cellStyle name="Comma 2 3 2 2 3 7 3" xfId="23720"/>
    <cellStyle name="Comma 2 3 2 2 3 7 3 2" xfId="51288"/>
    <cellStyle name="Comma 2 3 2 2 3 7 4" xfId="32692"/>
    <cellStyle name="Comma 2 3 2 2 3 8" xfId="1876"/>
    <cellStyle name="Comma 2 3 2 2 3 8 2" xfId="10856"/>
    <cellStyle name="Comma 2 3 2 2 3 8 2 2" xfId="38424"/>
    <cellStyle name="Comma 2 3 2 2 3 8 3" xfId="20480"/>
    <cellStyle name="Comma 2 3 2 2 3 8 3 2" xfId="48048"/>
    <cellStyle name="Comma 2 3 2 2 3 8 4" xfId="29452"/>
    <cellStyle name="Comma 2 3 2 2 3 9" xfId="10204"/>
    <cellStyle name="Comma 2 3 2 2 3 9 2" xfId="19176"/>
    <cellStyle name="Comma 2 3 2 2 3 9 2 2" xfId="46744"/>
    <cellStyle name="Comma 2 3 2 2 3 9 3" xfId="28800"/>
    <cellStyle name="Comma 2 3 2 2 3 9 3 2" xfId="56368"/>
    <cellStyle name="Comma 2 3 2 2 3 9 4" xfId="37772"/>
    <cellStyle name="Comma 2 3 2 2 4" xfId="1664"/>
    <cellStyle name="Comma 2 3 2 2 4 2" xfId="2316"/>
    <cellStyle name="Comma 2 3 2 2 4 2 2" xfId="4264"/>
    <cellStyle name="Comma 2 3 2 2 4 2 2 2" xfId="9452"/>
    <cellStyle name="Comma 2 3 2 2 4 2 2 2 2" xfId="18424"/>
    <cellStyle name="Comma 2 3 2 2 4 2 2 2 2 2" xfId="45992"/>
    <cellStyle name="Comma 2 3 2 2 4 2 2 2 3" xfId="28048"/>
    <cellStyle name="Comma 2 3 2 2 4 2 2 2 3 2" xfId="55616"/>
    <cellStyle name="Comma 2 3 2 2 4 2 2 2 4" xfId="37020"/>
    <cellStyle name="Comma 2 3 2 2 4 2 2 3" xfId="13240"/>
    <cellStyle name="Comma 2 3 2 2 4 2 2 3 2" xfId="40808"/>
    <cellStyle name="Comma 2 3 2 2 4 2 2 4" xfId="22864"/>
    <cellStyle name="Comma 2 3 2 2 4 2 2 4 2" xfId="50432"/>
    <cellStyle name="Comma 2 3 2 2 4 2 2 5" xfId="31836"/>
    <cellStyle name="Comma 2 3 2 2 4 2 3" xfId="7504"/>
    <cellStyle name="Comma 2 3 2 2 4 2 3 2" xfId="16480"/>
    <cellStyle name="Comma 2 3 2 2 4 2 3 2 2" xfId="44048"/>
    <cellStyle name="Comma 2 3 2 2 4 2 3 3" xfId="26104"/>
    <cellStyle name="Comma 2 3 2 2 4 2 3 3 2" xfId="53672"/>
    <cellStyle name="Comma 2 3 2 2 4 2 3 4" xfId="35076"/>
    <cellStyle name="Comma 2 3 2 2 4 2 4" xfId="6208"/>
    <cellStyle name="Comma 2 3 2 2 4 2 4 2" xfId="15184"/>
    <cellStyle name="Comma 2 3 2 2 4 2 4 2 2" xfId="42752"/>
    <cellStyle name="Comma 2 3 2 2 4 2 4 3" xfId="24808"/>
    <cellStyle name="Comma 2 3 2 2 4 2 4 3 2" xfId="52376"/>
    <cellStyle name="Comma 2 3 2 2 4 2 4 4" xfId="33780"/>
    <cellStyle name="Comma 2 3 2 2 4 2 5" xfId="11296"/>
    <cellStyle name="Comma 2 3 2 2 4 2 5 2" xfId="38864"/>
    <cellStyle name="Comma 2 3 2 2 4 2 6" xfId="20920"/>
    <cellStyle name="Comma 2 3 2 2 4 2 6 2" xfId="48488"/>
    <cellStyle name="Comma 2 3 2 2 4 2 7" xfId="29892"/>
    <cellStyle name="Comma 2 3 2 2 4 3" xfId="3616"/>
    <cellStyle name="Comma 2 3 2 2 4 3 2" xfId="8804"/>
    <cellStyle name="Comma 2 3 2 2 4 3 2 2" xfId="17776"/>
    <cellStyle name="Comma 2 3 2 2 4 3 2 2 2" xfId="45344"/>
    <cellStyle name="Comma 2 3 2 2 4 3 2 3" xfId="27400"/>
    <cellStyle name="Comma 2 3 2 2 4 3 2 3 2" xfId="54968"/>
    <cellStyle name="Comma 2 3 2 2 4 3 2 4" xfId="36372"/>
    <cellStyle name="Comma 2 3 2 2 4 3 3" xfId="5560"/>
    <cellStyle name="Comma 2 3 2 2 4 3 3 2" xfId="14536"/>
    <cellStyle name="Comma 2 3 2 2 4 3 3 2 2" xfId="42104"/>
    <cellStyle name="Comma 2 3 2 2 4 3 3 3" xfId="24160"/>
    <cellStyle name="Comma 2 3 2 2 4 3 3 3 2" xfId="51728"/>
    <cellStyle name="Comma 2 3 2 2 4 3 3 4" xfId="33132"/>
    <cellStyle name="Comma 2 3 2 2 4 3 4" xfId="12592"/>
    <cellStyle name="Comma 2 3 2 2 4 3 4 2" xfId="40160"/>
    <cellStyle name="Comma 2 3 2 2 4 3 5" xfId="22216"/>
    <cellStyle name="Comma 2 3 2 2 4 3 5 2" xfId="49784"/>
    <cellStyle name="Comma 2 3 2 2 4 3 6" xfId="31188"/>
    <cellStyle name="Comma 2 3 2 2 4 4" xfId="2964"/>
    <cellStyle name="Comma 2 3 2 2 4 4 2" xfId="8152"/>
    <cellStyle name="Comma 2 3 2 2 4 4 2 2" xfId="17128"/>
    <cellStyle name="Comma 2 3 2 2 4 4 2 2 2" xfId="44696"/>
    <cellStyle name="Comma 2 3 2 2 4 4 2 3" xfId="26752"/>
    <cellStyle name="Comma 2 3 2 2 4 4 2 3 2" xfId="54320"/>
    <cellStyle name="Comma 2 3 2 2 4 4 2 4" xfId="35724"/>
    <cellStyle name="Comma 2 3 2 2 4 4 3" xfId="11944"/>
    <cellStyle name="Comma 2 3 2 2 4 4 3 2" xfId="39512"/>
    <cellStyle name="Comma 2 3 2 2 4 4 4" xfId="21568"/>
    <cellStyle name="Comma 2 3 2 2 4 4 4 2" xfId="49136"/>
    <cellStyle name="Comma 2 3 2 2 4 4 5" xfId="30540"/>
    <cellStyle name="Comma 2 3 2 2 4 5" xfId="6856"/>
    <cellStyle name="Comma 2 3 2 2 4 5 2" xfId="15832"/>
    <cellStyle name="Comma 2 3 2 2 4 5 2 2" xfId="43400"/>
    <cellStyle name="Comma 2 3 2 2 4 5 3" xfId="25456"/>
    <cellStyle name="Comma 2 3 2 2 4 5 3 2" xfId="53024"/>
    <cellStyle name="Comma 2 3 2 2 4 5 4" xfId="34428"/>
    <cellStyle name="Comma 2 3 2 2 4 6" xfId="4912"/>
    <cellStyle name="Comma 2 3 2 2 4 6 2" xfId="13888"/>
    <cellStyle name="Comma 2 3 2 2 4 6 2 2" xfId="41456"/>
    <cellStyle name="Comma 2 3 2 2 4 6 3" xfId="23512"/>
    <cellStyle name="Comma 2 3 2 2 4 6 3 2" xfId="51080"/>
    <cellStyle name="Comma 2 3 2 2 4 6 4" xfId="32484"/>
    <cellStyle name="Comma 2 3 2 2 4 7" xfId="10648"/>
    <cellStyle name="Comma 2 3 2 2 4 7 2" xfId="20272"/>
    <cellStyle name="Comma 2 3 2 2 4 7 2 2" xfId="47840"/>
    <cellStyle name="Comma 2 3 2 2 4 7 3" xfId="38216"/>
    <cellStyle name="Comma 2 3 2 2 4 8" xfId="19348"/>
    <cellStyle name="Comma 2 3 2 2 4 8 2" xfId="46916"/>
    <cellStyle name="Comma 2 3 2 2 4 9" xfId="29244"/>
    <cellStyle name="Comma 2 3 2 2 5" xfId="1940"/>
    <cellStyle name="Comma 2 3 2 2 5 2" xfId="2588"/>
    <cellStyle name="Comma 2 3 2 2 5 2 2" xfId="4536"/>
    <cellStyle name="Comma 2 3 2 2 5 2 2 2" xfId="9724"/>
    <cellStyle name="Comma 2 3 2 2 5 2 2 2 2" xfId="18696"/>
    <cellStyle name="Comma 2 3 2 2 5 2 2 2 2 2" xfId="46264"/>
    <cellStyle name="Comma 2 3 2 2 5 2 2 2 3" xfId="28320"/>
    <cellStyle name="Comma 2 3 2 2 5 2 2 2 3 2" xfId="55888"/>
    <cellStyle name="Comma 2 3 2 2 5 2 2 2 4" xfId="37292"/>
    <cellStyle name="Comma 2 3 2 2 5 2 2 3" xfId="13512"/>
    <cellStyle name="Comma 2 3 2 2 5 2 2 3 2" xfId="41080"/>
    <cellStyle name="Comma 2 3 2 2 5 2 2 4" xfId="23136"/>
    <cellStyle name="Comma 2 3 2 2 5 2 2 4 2" xfId="50704"/>
    <cellStyle name="Comma 2 3 2 2 5 2 2 5" xfId="32108"/>
    <cellStyle name="Comma 2 3 2 2 5 2 3" xfId="7776"/>
    <cellStyle name="Comma 2 3 2 2 5 2 3 2" xfId="16752"/>
    <cellStyle name="Comma 2 3 2 2 5 2 3 2 2" xfId="44320"/>
    <cellStyle name="Comma 2 3 2 2 5 2 3 3" xfId="26376"/>
    <cellStyle name="Comma 2 3 2 2 5 2 3 3 2" xfId="53944"/>
    <cellStyle name="Comma 2 3 2 2 5 2 3 4" xfId="35348"/>
    <cellStyle name="Comma 2 3 2 2 5 2 4" xfId="6480"/>
    <cellStyle name="Comma 2 3 2 2 5 2 4 2" xfId="15456"/>
    <cellStyle name="Comma 2 3 2 2 5 2 4 2 2" xfId="43024"/>
    <cellStyle name="Comma 2 3 2 2 5 2 4 3" xfId="25080"/>
    <cellStyle name="Comma 2 3 2 2 5 2 4 3 2" xfId="52648"/>
    <cellStyle name="Comma 2 3 2 2 5 2 4 4" xfId="34052"/>
    <cellStyle name="Comma 2 3 2 2 5 2 5" xfId="11568"/>
    <cellStyle name="Comma 2 3 2 2 5 2 5 2" xfId="39136"/>
    <cellStyle name="Comma 2 3 2 2 5 2 6" xfId="21192"/>
    <cellStyle name="Comma 2 3 2 2 5 2 6 2" xfId="48760"/>
    <cellStyle name="Comma 2 3 2 2 5 2 7" xfId="30164"/>
    <cellStyle name="Comma 2 3 2 2 5 3" xfId="3888"/>
    <cellStyle name="Comma 2 3 2 2 5 3 2" xfId="9076"/>
    <cellStyle name="Comma 2 3 2 2 5 3 2 2" xfId="18048"/>
    <cellStyle name="Comma 2 3 2 2 5 3 2 2 2" xfId="45616"/>
    <cellStyle name="Comma 2 3 2 2 5 3 2 3" xfId="27672"/>
    <cellStyle name="Comma 2 3 2 2 5 3 2 3 2" xfId="55240"/>
    <cellStyle name="Comma 2 3 2 2 5 3 2 4" xfId="36644"/>
    <cellStyle name="Comma 2 3 2 2 5 3 3" xfId="5832"/>
    <cellStyle name="Comma 2 3 2 2 5 3 3 2" xfId="14808"/>
    <cellStyle name="Comma 2 3 2 2 5 3 3 2 2" xfId="42376"/>
    <cellStyle name="Comma 2 3 2 2 5 3 3 3" xfId="24432"/>
    <cellStyle name="Comma 2 3 2 2 5 3 3 3 2" xfId="52000"/>
    <cellStyle name="Comma 2 3 2 2 5 3 3 4" xfId="33404"/>
    <cellStyle name="Comma 2 3 2 2 5 3 4" xfId="12864"/>
    <cellStyle name="Comma 2 3 2 2 5 3 4 2" xfId="40432"/>
    <cellStyle name="Comma 2 3 2 2 5 3 5" xfId="22488"/>
    <cellStyle name="Comma 2 3 2 2 5 3 5 2" xfId="50056"/>
    <cellStyle name="Comma 2 3 2 2 5 3 6" xfId="31460"/>
    <cellStyle name="Comma 2 3 2 2 5 4" xfId="3236"/>
    <cellStyle name="Comma 2 3 2 2 5 4 2" xfId="8424"/>
    <cellStyle name="Comma 2 3 2 2 5 4 2 2" xfId="17400"/>
    <cellStyle name="Comma 2 3 2 2 5 4 2 2 2" xfId="44968"/>
    <cellStyle name="Comma 2 3 2 2 5 4 2 3" xfId="27024"/>
    <cellStyle name="Comma 2 3 2 2 5 4 2 3 2" xfId="54592"/>
    <cellStyle name="Comma 2 3 2 2 5 4 2 4" xfId="35996"/>
    <cellStyle name="Comma 2 3 2 2 5 4 3" xfId="12216"/>
    <cellStyle name="Comma 2 3 2 2 5 4 3 2" xfId="39784"/>
    <cellStyle name="Comma 2 3 2 2 5 4 4" xfId="21840"/>
    <cellStyle name="Comma 2 3 2 2 5 4 4 2" xfId="49408"/>
    <cellStyle name="Comma 2 3 2 2 5 4 5" xfId="30812"/>
    <cellStyle name="Comma 2 3 2 2 5 5" xfId="7128"/>
    <cellStyle name="Comma 2 3 2 2 5 5 2" xfId="16104"/>
    <cellStyle name="Comma 2 3 2 2 5 5 2 2" xfId="43672"/>
    <cellStyle name="Comma 2 3 2 2 5 5 3" xfId="25728"/>
    <cellStyle name="Comma 2 3 2 2 5 5 3 2" xfId="53296"/>
    <cellStyle name="Comma 2 3 2 2 5 5 4" xfId="34700"/>
    <cellStyle name="Comma 2 3 2 2 5 6" xfId="5184"/>
    <cellStyle name="Comma 2 3 2 2 5 6 2" xfId="14160"/>
    <cellStyle name="Comma 2 3 2 2 5 6 2 2" xfId="41728"/>
    <cellStyle name="Comma 2 3 2 2 5 6 3" xfId="23784"/>
    <cellStyle name="Comma 2 3 2 2 5 6 3 2" xfId="51352"/>
    <cellStyle name="Comma 2 3 2 2 5 6 4" xfId="32756"/>
    <cellStyle name="Comma 2 3 2 2 5 7" xfId="10920"/>
    <cellStyle name="Comma 2 3 2 2 5 7 2" xfId="20544"/>
    <cellStyle name="Comma 2 3 2 2 5 7 2 2" xfId="48112"/>
    <cellStyle name="Comma 2 3 2 2 5 7 3" xfId="38488"/>
    <cellStyle name="Comma 2 3 2 2 5 8" xfId="19620"/>
    <cellStyle name="Comma 2 3 2 2 5 8 2" xfId="47188"/>
    <cellStyle name="Comma 2 3 2 2 5 9" xfId="29516"/>
    <cellStyle name="Comma 2 3 2 2 6" xfId="2252"/>
    <cellStyle name="Comma 2 3 2 2 6 2" xfId="4200"/>
    <cellStyle name="Comma 2 3 2 2 6 2 2" xfId="9388"/>
    <cellStyle name="Comma 2 3 2 2 6 2 2 2" xfId="18360"/>
    <cellStyle name="Comma 2 3 2 2 6 2 2 2 2" xfId="45928"/>
    <cellStyle name="Comma 2 3 2 2 6 2 2 3" xfId="27984"/>
    <cellStyle name="Comma 2 3 2 2 6 2 2 3 2" xfId="55552"/>
    <cellStyle name="Comma 2 3 2 2 6 2 2 4" xfId="36956"/>
    <cellStyle name="Comma 2 3 2 2 6 2 3" xfId="13176"/>
    <cellStyle name="Comma 2 3 2 2 6 2 3 2" xfId="40744"/>
    <cellStyle name="Comma 2 3 2 2 6 2 4" xfId="22800"/>
    <cellStyle name="Comma 2 3 2 2 6 2 4 2" xfId="50368"/>
    <cellStyle name="Comma 2 3 2 2 6 2 5" xfId="31772"/>
    <cellStyle name="Comma 2 3 2 2 6 3" xfId="7440"/>
    <cellStyle name="Comma 2 3 2 2 6 3 2" xfId="16416"/>
    <cellStyle name="Comma 2 3 2 2 6 3 2 2" xfId="43984"/>
    <cellStyle name="Comma 2 3 2 2 6 3 3" xfId="26040"/>
    <cellStyle name="Comma 2 3 2 2 6 3 3 2" xfId="53608"/>
    <cellStyle name="Comma 2 3 2 2 6 3 4" xfId="35012"/>
    <cellStyle name="Comma 2 3 2 2 6 4" xfId="6144"/>
    <cellStyle name="Comma 2 3 2 2 6 4 2" xfId="15120"/>
    <cellStyle name="Comma 2 3 2 2 6 4 2 2" xfId="42688"/>
    <cellStyle name="Comma 2 3 2 2 6 4 3" xfId="24744"/>
    <cellStyle name="Comma 2 3 2 2 6 4 3 2" xfId="52312"/>
    <cellStyle name="Comma 2 3 2 2 6 4 4" xfId="33716"/>
    <cellStyle name="Comma 2 3 2 2 6 5" xfId="11232"/>
    <cellStyle name="Comma 2 3 2 2 6 5 2" xfId="38800"/>
    <cellStyle name="Comma 2 3 2 2 6 6" xfId="20856"/>
    <cellStyle name="Comma 2 3 2 2 6 6 2" xfId="48424"/>
    <cellStyle name="Comma 2 3 2 2 6 7" xfId="29828"/>
    <cellStyle name="Comma 2 3 2 2 7" xfId="3548"/>
    <cellStyle name="Comma 2 3 2 2 7 2" xfId="8736"/>
    <cellStyle name="Comma 2 3 2 2 7 2 2" xfId="17712"/>
    <cellStyle name="Comma 2 3 2 2 7 2 2 2" xfId="45280"/>
    <cellStyle name="Comma 2 3 2 2 7 2 3" xfId="27336"/>
    <cellStyle name="Comma 2 3 2 2 7 2 3 2" xfId="54904"/>
    <cellStyle name="Comma 2 3 2 2 7 2 4" xfId="36308"/>
    <cellStyle name="Comma 2 3 2 2 7 3" xfId="5496"/>
    <cellStyle name="Comma 2 3 2 2 7 3 2" xfId="14472"/>
    <cellStyle name="Comma 2 3 2 2 7 3 2 2" xfId="42040"/>
    <cellStyle name="Comma 2 3 2 2 7 3 3" xfId="24096"/>
    <cellStyle name="Comma 2 3 2 2 7 3 3 2" xfId="51664"/>
    <cellStyle name="Comma 2 3 2 2 7 3 4" xfId="33068"/>
    <cellStyle name="Comma 2 3 2 2 7 4" xfId="12528"/>
    <cellStyle name="Comma 2 3 2 2 7 4 2" xfId="40096"/>
    <cellStyle name="Comma 2 3 2 2 7 5" xfId="22152"/>
    <cellStyle name="Comma 2 3 2 2 7 5 2" xfId="49720"/>
    <cellStyle name="Comma 2 3 2 2 7 6" xfId="31124"/>
    <cellStyle name="Comma 2 3 2 2 8" xfId="2900"/>
    <cellStyle name="Comma 2 3 2 2 8 2" xfId="8088"/>
    <cellStyle name="Comma 2 3 2 2 8 2 2" xfId="17064"/>
    <cellStyle name="Comma 2 3 2 2 8 2 2 2" xfId="44632"/>
    <cellStyle name="Comma 2 3 2 2 8 2 3" xfId="26688"/>
    <cellStyle name="Comma 2 3 2 2 8 2 3 2" xfId="54256"/>
    <cellStyle name="Comma 2 3 2 2 8 2 4" xfId="35660"/>
    <cellStyle name="Comma 2 3 2 2 8 3" xfId="11880"/>
    <cellStyle name="Comma 2 3 2 2 8 3 2" xfId="39448"/>
    <cellStyle name="Comma 2 3 2 2 8 4" xfId="21504"/>
    <cellStyle name="Comma 2 3 2 2 8 4 2" xfId="49072"/>
    <cellStyle name="Comma 2 3 2 2 8 5" xfId="30476"/>
    <cellStyle name="Comma 2 3 2 2 9" xfId="6792"/>
    <cellStyle name="Comma 2 3 2 2 9 2" xfId="15768"/>
    <cellStyle name="Comma 2 3 2 2 9 2 2" xfId="43336"/>
    <cellStyle name="Comma 2 3 2 2 9 3" xfId="25392"/>
    <cellStyle name="Comma 2 3 2 2 9 3 2" xfId="52960"/>
    <cellStyle name="Comma 2 3 2 2 9 4" xfId="34364"/>
    <cellStyle name="Comma 2 3 2 3" xfId="1356"/>
    <cellStyle name="Comma 2 3 2 3 10" xfId="1576"/>
    <cellStyle name="Comma 2 3 2 3 10 2" xfId="10560"/>
    <cellStyle name="Comma 2 3 2 3 10 2 2" xfId="38128"/>
    <cellStyle name="Comma 2 3 2 3 10 3" xfId="20184"/>
    <cellStyle name="Comma 2 3 2 3 10 3 2" xfId="47752"/>
    <cellStyle name="Comma 2 3 2 3 10 4" xfId="29156"/>
    <cellStyle name="Comma 2 3 2 3 11" xfId="10076"/>
    <cellStyle name="Comma 2 3 2 3 11 2" xfId="19048"/>
    <cellStyle name="Comma 2 3 2 3 11 2 2" xfId="46616"/>
    <cellStyle name="Comma 2 3 2 3 11 3" xfId="28672"/>
    <cellStyle name="Comma 2 3 2 3 11 3 2" xfId="56240"/>
    <cellStyle name="Comma 2 3 2 3 11 4" xfId="37644"/>
    <cellStyle name="Comma 2 3 2 3 12" xfId="10348"/>
    <cellStyle name="Comma 2 3 2 3 12 2" xfId="19972"/>
    <cellStyle name="Comma 2 3 2 3 12 2 2" xfId="47540"/>
    <cellStyle name="Comma 2 3 2 3 12 3" xfId="37916"/>
    <cellStyle name="Comma 2 3 2 3 13" xfId="19256"/>
    <cellStyle name="Comma 2 3 2 3 13 2" xfId="46824"/>
    <cellStyle name="Comma 2 3 2 3 14" xfId="28944"/>
    <cellStyle name="Comma 2 3 2 3 2" xfId="1464"/>
    <cellStyle name="Comma 2 3 2 3 2 10" xfId="10452"/>
    <cellStyle name="Comma 2 3 2 3 2 10 2" xfId="20076"/>
    <cellStyle name="Comma 2 3 2 3 2 10 2 2" xfId="47644"/>
    <cellStyle name="Comma 2 3 2 3 2 10 3" xfId="38020"/>
    <cellStyle name="Comma 2 3 2 3 2 11" xfId="19532"/>
    <cellStyle name="Comma 2 3 2 3 2 11 2" xfId="47100"/>
    <cellStyle name="Comma 2 3 2 3 2 12" xfId="29048"/>
    <cellStyle name="Comma 2 3 2 3 2 2" xfId="2124"/>
    <cellStyle name="Comma 2 3 2 3 2 2 2" xfId="2772"/>
    <cellStyle name="Comma 2 3 2 3 2 2 2 2" xfId="4720"/>
    <cellStyle name="Comma 2 3 2 3 2 2 2 2 2" xfId="9908"/>
    <cellStyle name="Comma 2 3 2 3 2 2 2 2 2 2" xfId="18880"/>
    <cellStyle name="Comma 2 3 2 3 2 2 2 2 2 2 2" xfId="46448"/>
    <cellStyle name="Comma 2 3 2 3 2 2 2 2 2 3" xfId="28504"/>
    <cellStyle name="Comma 2 3 2 3 2 2 2 2 2 3 2" xfId="56072"/>
    <cellStyle name="Comma 2 3 2 3 2 2 2 2 2 4" xfId="37476"/>
    <cellStyle name="Comma 2 3 2 3 2 2 2 2 3" xfId="13696"/>
    <cellStyle name="Comma 2 3 2 3 2 2 2 2 3 2" xfId="41264"/>
    <cellStyle name="Comma 2 3 2 3 2 2 2 2 4" xfId="23320"/>
    <cellStyle name="Comma 2 3 2 3 2 2 2 2 4 2" xfId="50888"/>
    <cellStyle name="Comma 2 3 2 3 2 2 2 2 5" xfId="32292"/>
    <cellStyle name="Comma 2 3 2 3 2 2 2 3" xfId="7960"/>
    <cellStyle name="Comma 2 3 2 3 2 2 2 3 2" xfId="16936"/>
    <cellStyle name="Comma 2 3 2 3 2 2 2 3 2 2" xfId="44504"/>
    <cellStyle name="Comma 2 3 2 3 2 2 2 3 3" xfId="26560"/>
    <cellStyle name="Comma 2 3 2 3 2 2 2 3 3 2" xfId="54128"/>
    <cellStyle name="Comma 2 3 2 3 2 2 2 3 4" xfId="35532"/>
    <cellStyle name="Comma 2 3 2 3 2 2 2 4" xfId="6664"/>
    <cellStyle name="Comma 2 3 2 3 2 2 2 4 2" xfId="15640"/>
    <cellStyle name="Comma 2 3 2 3 2 2 2 4 2 2" xfId="43208"/>
    <cellStyle name="Comma 2 3 2 3 2 2 2 4 3" xfId="25264"/>
    <cellStyle name="Comma 2 3 2 3 2 2 2 4 3 2" xfId="52832"/>
    <cellStyle name="Comma 2 3 2 3 2 2 2 4 4" xfId="34236"/>
    <cellStyle name="Comma 2 3 2 3 2 2 2 5" xfId="11752"/>
    <cellStyle name="Comma 2 3 2 3 2 2 2 5 2" xfId="39320"/>
    <cellStyle name="Comma 2 3 2 3 2 2 2 6" xfId="21376"/>
    <cellStyle name="Comma 2 3 2 3 2 2 2 6 2" xfId="48944"/>
    <cellStyle name="Comma 2 3 2 3 2 2 2 7" xfId="30348"/>
    <cellStyle name="Comma 2 3 2 3 2 2 3" xfId="4072"/>
    <cellStyle name="Comma 2 3 2 3 2 2 3 2" xfId="9260"/>
    <cellStyle name="Comma 2 3 2 3 2 2 3 2 2" xfId="18232"/>
    <cellStyle name="Comma 2 3 2 3 2 2 3 2 2 2" xfId="45800"/>
    <cellStyle name="Comma 2 3 2 3 2 2 3 2 3" xfId="27856"/>
    <cellStyle name="Comma 2 3 2 3 2 2 3 2 3 2" xfId="55424"/>
    <cellStyle name="Comma 2 3 2 3 2 2 3 2 4" xfId="36828"/>
    <cellStyle name="Comma 2 3 2 3 2 2 3 3" xfId="6016"/>
    <cellStyle name="Comma 2 3 2 3 2 2 3 3 2" xfId="14992"/>
    <cellStyle name="Comma 2 3 2 3 2 2 3 3 2 2" xfId="42560"/>
    <cellStyle name="Comma 2 3 2 3 2 2 3 3 3" xfId="24616"/>
    <cellStyle name="Comma 2 3 2 3 2 2 3 3 3 2" xfId="52184"/>
    <cellStyle name="Comma 2 3 2 3 2 2 3 3 4" xfId="33588"/>
    <cellStyle name="Comma 2 3 2 3 2 2 3 4" xfId="13048"/>
    <cellStyle name="Comma 2 3 2 3 2 2 3 4 2" xfId="40616"/>
    <cellStyle name="Comma 2 3 2 3 2 2 3 5" xfId="22672"/>
    <cellStyle name="Comma 2 3 2 3 2 2 3 5 2" xfId="50240"/>
    <cellStyle name="Comma 2 3 2 3 2 2 3 6" xfId="31644"/>
    <cellStyle name="Comma 2 3 2 3 2 2 4" xfId="3420"/>
    <cellStyle name="Comma 2 3 2 3 2 2 4 2" xfId="8608"/>
    <cellStyle name="Comma 2 3 2 3 2 2 4 2 2" xfId="17584"/>
    <cellStyle name="Comma 2 3 2 3 2 2 4 2 2 2" xfId="45152"/>
    <cellStyle name="Comma 2 3 2 3 2 2 4 2 3" xfId="27208"/>
    <cellStyle name="Comma 2 3 2 3 2 2 4 2 3 2" xfId="54776"/>
    <cellStyle name="Comma 2 3 2 3 2 2 4 2 4" xfId="36180"/>
    <cellStyle name="Comma 2 3 2 3 2 2 4 3" xfId="12400"/>
    <cellStyle name="Comma 2 3 2 3 2 2 4 3 2" xfId="39968"/>
    <cellStyle name="Comma 2 3 2 3 2 2 4 4" xfId="22024"/>
    <cellStyle name="Comma 2 3 2 3 2 2 4 4 2" xfId="49592"/>
    <cellStyle name="Comma 2 3 2 3 2 2 4 5" xfId="30996"/>
    <cellStyle name="Comma 2 3 2 3 2 2 5" xfId="7312"/>
    <cellStyle name="Comma 2 3 2 3 2 2 5 2" xfId="16288"/>
    <cellStyle name="Comma 2 3 2 3 2 2 5 2 2" xfId="43856"/>
    <cellStyle name="Comma 2 3 2 3 2 2 5 3" xfId="25912"/>
    <cellStyle name="Comma 2 3 2 3 2 2 5 3 2" xfId="53480"/>
    <cellStyle name="Comma 2 3 2 3 2 2 5 4" xfId="34884"/>
    <cellStyle name="Comma 2 3 2 3 2 2 6" xfId="5368"/>
    <cellStyle name="Comma 2 3 2 3 2 2 6 2" xfId="14344"/>
    <cellStyle name="Comma 2 3 2 3 2 2 6 2 2" xfId="41912"/>
    <cellStyle name="Comma 2 3 2 3 2 2 6 3" xfId="23968"/>
    <cellStyle name="Comma 2 3 2 3 2 2 6 3 2" xfId="51536"/>
    <cellStyle name="Comma 2 3 2 3 2 2 6 4" xfId="32940"/>
    <cellStyle name="Comma 2 3 2 3 2 2 7" xfId="11104"/>
    <cellStyle name="Comma 2 3 2 3 2 2 7 2" xfId="20728"/>
    <cellStyle name="Comma 2 3 2 3 2 2 7 2 2" xfId="48296"/>
    <cellStyle name="Comma 2 3 2 3 2 2 7 3" xfId="38672"/>
    <cellStyle name="Comma 2 3 2 3 2 2 8" xfId="19804"/>
    <cellStyle name="Comma 2 3 2 3 2 2 8 2" xfId="47372"/>
    <cellStyle name="Comma 2 3 2 3 2 2 9" xfId="29700"/>
    <cellStyle name="Comma 2 3 2 3 2 3" xfId="2500"/>
    <cellStyle name="Comma 2 3 2 3 2 3 2" xfId="4448"/>
    <cellStyle name="Comma 2 3 2 3 2 3 2 2" xfId="9636"/>
    <cellStyle name="Comma 2 3 2 3 2 3 2 2 2" xfId="18608"/>
    <cellStyle name="Comma 2 3 2 3 2 3 2 2 2 2" xfId="46176"/>
    <cellStyle name="Comma 2 3 2 3 2 3 2 2 3" xfId="28232"/>
    <cellStyle name="Comma 2 3 2 3 2 3 2 2 3 2" xfId="55800"/>
    <cellStyle name="Comma 2 3 2 3 2 3 2 2 4" xfId="37204"/>
    <cellStyle name="Comma 2 3 2 3 2 3 2 3" xfId="13424"/>
    <cellStyle name="Comma 2 3 2 3 2 3 2 3 2" xfId="40992"/>
    <cellStyle name="Comma 2 3 2 3 2 3 2 4" xfId="23048"/>
    <cellStyle name="Comma 2 3 2 3 2 3 2 4 2" xfId="50616"/>
    <cellStyle name="Comma 2 3 2 3 2 3 2 5" xfId="32020"/>
    <cellStyle name="Comma 2 3 2 3 2 3 3" xfId="7688"/>
    <cellStyle name="Comma 2 3 2 3 2 3 3 2" xfId="16664"/>
    <cellStyle name="Comma 2 3 2 3 2 3 3 2 2" xfId="44232"/>
    <cellStyle name="Comma 2 3 2 3 2 3 3 3" xfId="26288"/>
    <cellStyle name="Comma 2 3 2 3 2 3 3 3 2" xfId="53856"/>
    <cellStyle name="Comma 2 3 2 3 2 3 3 4" xfId="35260"/>
    <cellStyle name="Comma 2 3 2 3 2 3 4" xfId="6392"/>
    <cellStyle name="Comma 2 3 2 3 2 3 4 2" xfId="15368"/>
    <cellStyle name="Comma 2 3 2 3 2 3 4 2 2" xfId="42936"/>
    <cellStyle name="Comma 2 3 2 3 2 3 4 3" xfId="24992"/>
    <cellStyle name="Comma 2 3 2 3 2 3 4 3 2" xfId="52560"/>
    <cellStyle name="Comma 2 3 2 3 2 3 4 4" xfId="33964"/>
    <cellStyle name="Comma 2 3 2 3 2 3 5" xfId="11480"/>
    <cellStyle name="Comma 2 3 2 3 2 3 5 2" xfId="39048"/>
    <cellStyle name="Comma 2 3 2 3 2 3 6" xfId="21104"/>
    <cellStyle name="Comma 2 3 2 3 2 3 6 2" xfId="48672"/>
    <cellStyle name="Comma 2 3 2 3 2 3 7" xfId="30076"/>
    <cellStyle name="Comma 2 3 2 3 2 4" xfId="3800"/>
    <cellStyle name="Comma 2 3 2 3 2 4 2" xfId="8988"/>
    <cellStyle name="Comma 2 3 2 3 2 4 2 2" xfId="17960"/>
    <cellStyle name="Comma 2 3 2 3 2 4 2 2 2" xfId="45528"/>
    <cellStyle name="Comma 2 3 2 3 2 4 2 3" xfId="27584"/>
    <cellStyle name="Comma 2 3 2 3 2 4 2 3 2" xfId="55152"/>
    <cellStyle name="Comma 2 3 2 3 2 4 2 4" xfId="36556"/>
    <cellStyle name="Comma 2 3 2 3 2 4 3" xfId="5744"/>
    <cellStyle name="Comma 2 3 2 3 2 4 3 2" xfId="14720"/>
    <cellStyle name="Comma 2 3 2 3 2 4 3 2 2" xfId="42288"/>
    <cellStyle name="Comma 2 3 2 3 2 4 3 3" xfId="24344"/>
    <cellStyle name="Comma 2 3 2 3 2 4 3 3 2" xfId="51912"/>
    <cellStyle name="Comma 2 3 2 3 2 4 3 4" xfId="33316"/>
    <cellStyle name="Comma 2 3 2 3 2 4 4" xfId="12776"/>
    <cellStyle name="Comma 2 3 2 3 2 4 4 2" xfId="40344"/>
    <cellStyle name="Comma 2 3 2 3 2 4 5" xfId="22400"/>
    <cellStyle name="Comma 2 3 2 3 2 4 5 2" xfId="49968"/>
    <cellStyle name="Comma 2 3 2 3 2 4 6" xfId="31372"/>
    <cellStyle name="Comma 2 3 2 3 2 5" xfId="3148"/>
    <cellStyle name="Comma 2 3 2 3 2 5 2" xfId="8336"/>
    <cellStyle name="Comma 2 3 2 3 2 5 2 2" xfId="17312"/>
    <cellStyle name="Comma 2 3 2 3 2 5 2 2 2" xfId="44880"/>
    <cellStyle name="Comma 2 3 2 3 2 5 2 3" xfId="26936"/>
    <cellStyle name="Comma 2 3 2 3 2 5 2 3 2" xfId="54504"/>
    <cellStyle name="Comma 2 3 2 3 2 5 2 4" xfId="35908"/>
    <cellStyle name="Comma 2 3 2 3 2 5 3" xfId="12128"/>
    <cellStyle name="Comma 2 3 2 3 2 5 3 2" xfId="39696"/>
    <cellStyle name="Comma 2 3 2 3 2 5 4" xfId="21752"/>
    <cellStyle name="Comma 2 3 2 3 2 5 4 2" xfId="49320"/>
    <cellStyle name="Comma 2 3 2 3 2 5 5" xfId="30724"/>
    <cellStyle name="Comma 2 3 2 3 2 6" xfId="7040"/>
    <cellStyle name="Comma 2 3 2 3 2 6 2" xfId="16016"/>
    <cellStyle name="Comma 2 3 2 3 2 6 2 2" xfId="43584"/>
    <cellStyle name="Comma 2 3 2 3 2 6 3" xfId="25640"/>
    <cellStyle name="Comma 2 3 2 3 2 6 3 2" xfId="53208"/>
    <cellStyle name="Comma 2 3 2 3 2 6 4" xfId="34612"/>
    <cellStyle name="Comma 2 3 2 3 2 7" xfId="5096"/>
    <cellStyle name="Comma 2 3 2 3 2 7 2" xfId="14072"/>
    <cellStyle name="Comma 2 3 2 3 2 7 2 2" xfId="41640"/>
    <cellStyle name="Comma 2 3 2 3 2 7 3" xfId="23696"/>
    <cellStyle name="Comma 2 3 2 3 2 7 3 2" xfId="51264"/>
    <cellStyle name="Comma 2 3 2 3 2 7 4" xfId="32668"/>
    <cellStyle name="Comma 2 3 2 3 2 8" xfId="1852"/>
    <cellStyle name="Comma 2 3 2 3 2 8 2" xfId="10832"/>
    <cellStyle name="Comma 2 3 2 3 2 8 2 2" xfId="38400"/>
    <cellStyle name="Comma 2 3 2 3 2 8 3" xfId="20456"/>
    <cellStyle name="Comma 2 3 2 3 2 8 3 2" xfId="48024"/>
    <cellStyle name="Comma 2 3 2 3 2 8 4" xfId="29428"/>
    <cellStyle name="Comma 2 3 2 3 2 9" xfId="10180"/>
    <cellStyle name="Comma 2 3 2 3 2 9 2" xfId="19152"/>
    <cellStyle name="Comma 2 3 2 3 2 9 2 2" xfId="46720"/>
    <cellStyle name="Comma 2 3 2 3 2 9 3" xfId="28776"/>
    <cellStyle name="Comma 2 3 2 3 2 9 3 2" xfId="56344"/>
    <cellStyle name="Comma 2 3 2 3 2 9 4" xfId="37748"/>
    <cellStyle name="Comma 2 3 2 3 3" xfId="1748"/>
    <cellStyle name="Comma 2 3 2 3 3 2" xfId="2396"/>
    <cellStyle name="Comma 2 3 2 3 3 2 2" xfId="4344"/>
    <cellStyle name="Comma 2 3 2 3 3 2 2 2" xfId="9532"/>
    <cellStyle name="Comma 2 3 2 3 3 2 2 2 2" xfId="18504"/>
    <cellStyle name="Comma 2 3 2 3 3 2 2 2 2 2" xfId="46072"/>
    <cellStyle name="Comma 2 3 2 3 3 2 2 2 3" xfId="28128"/>
    <cellStyle name="Comma 2 3 2 3 3 2 2 2 3 2" xfId="55696"/>
    <cellStyle name="Comma 2 3 2 3 3 2 2 2 4" xfId="37100"/>
    <cellStyle name="Comma 2 3 2 3 3 2 2 3" xfId="13320"/>
    <cellStyle name="Comma 2 3 2 3 3 2 2 3 2" xfId="40888"/>
    <cellStyle name="Comma 2 3 2 3 3 2 2 4" xfId="22944"/>
    <cellStyle name="Comma 2 3 2 3 3 2 2 4 2" xfId="50512"/>
    <cellStyle name="Comma 2 3 2 3 3 2 2 5" xfId="31916"/>
    <cellStyle name="Comma 2 3 2 3 3 2 3" xfId="7584"/>
    <cellStyle name="Comma 2 3 2 3 3 2 3 2" xfId="16560"/>
    <cellStyle name="Comma 2 3 2 3 3 2 3 2 2" xfId="44128"/>
    <cellStyle name="Comma 2 3 2 3 3 2 3 3" xfId="26184"/>
    <cellStyle name="Comma 2 3 2 3 3 2 3 3 2" xfId="53752"/>
    <cellStyle name="Comma 2 3 2 3 3 2 3 4" xfId="35156"/>
    <cellStyle name="Comma 2 3 2 3 3 2 4" xfId="6288"/>
    <cellStyle name="Comma 2 3 2 3 3 2 4 2" xfId="15264"/>
    <cellStyle name="Comma 2 3 2 3 3 2 4 2 2" xfId="42832"/>
    <cellStyle name="Comma 2 3 2 3 3 2 4 3" xfId="24888"/>
    <cellStyle name="Comma 2 3 2 3 3 2 4 3 2" xfId="52456"/>
    <cellStyle name="Comma 2 3 2 3 3 2 4 4" xfId="33860"/>
    <cellStyle name="Comma 2 3 2 3 3 2 5" xfId="11376"/>
    <cellStyle name="Comma 2 3 2 3 3 2 5 2" xfId="38944"/>
    <cellStyle name="Comma 2 3 2 3 3 2 6" xfId="21000"/>
    <cellStyle name="Comma 2 3 2 3 3 2 6 2" xfId="48568"/>
    <cellStyle name="Comma 2 3 2 3 3 2 7" xfId="29972"/>
    <cellStyle name="Comma 2 3 2 3 3 3" xfId="3696"/>
    <cellStyle name="Comma 2 3 2 3 3 3 2" xfId="8884"/>
    <cellStyle name="Comma 2 3 2 3 3 3 2 2" xfId="17856"/>
    <cellStyle name="Comma 2 3 2 3 3 3 2 2 2" xfId="45424"/>
    <cellStyle name="Comma 2 3 2 3 3 3 2 3" xfId="27480"/>
    <cellStyle name="Comma 2 3 2 3 3 3 2 3 2" xfId="55048"/>
    <cellStyle name="Comma 2 3 2 3 3 3 2 4" xfId="36452"/>
    <cellStyle name="Comma 2 3 2 3 3 3 3" xfId="5640"/>
    <cellStyle name="Comma 2 3 2 3 3 3 3 2" xfId="14616"/>
    <cellStyle name="Comma 2 3 2 3 3 3 3 2 2" xfId="42184"/>
    <cellStyle name="Comma 2 3 2 3 3 3 3 3" xfId="24240"/>
    <cellStyle name="Comma 2 3 2 3 3 3 3 3 2" xfId="51808"/>
    <cellStyle name="Comma 2 3 2 3 3 3 3 4" xfId="33212"/>
    <cellStyle name="Comma 2 3 2 3 3 3 4" xfId="12672"/>
    <cellStyle name="Comma 2 3 2 3 3 3 4 2" xfId="40240"/>
    <cellStyle name="Comma 2 3 2 3 3 3 5" xfId="22296"/>
    <cellStyle name="Comma 2 3 2 3 3 3 5 2" xfId="49864"/>
    <cellStyle name="Comma 2 3 2 3 3 3 6" xfId="31268"/>
    <cellStyle name="Comma 2 3 2 3 3 4" xfId="3044"/>
    <cellStyle name="Comma 2 3 2 3 3 4 2" xfId="8232"/>
    <cellStyle name="Comma 2 3 2 3 3 4 2 2" xfId="17208"/>
    <cellStyle name="Comma 2 3 2 3 3 4 2 2 2" xfId="44776"/>
    <cellStyle name="Comma 2 3 2 3 3 4 2 3" xfId="26832"/>
    <cellStyle name="Comma 2 3 2 3 3 4 2 3 2" xfId="54400"/>
    <cellStyle name="Comma 2 3 2 3 3 4 2 4" xfId="35804"/>
    <cellStyle name="Comma 2 3 2 3 3 4 3" xfId="12024"/>
    <cellStyle name="Comma 2 3 2 3 3 4 3 2" xfId="39592"/>
    <cellStyle name="Comma 2 3 2 3 3 4 4" xfId="21648"/>
    <cellStyle name="Comma 2 3 2 3 3 4 4 2" xfId="49216"/>
    <cellStyle name="Comma 2 3 2 3 3 4 5" xfId="30620"/>
    <cellStyle name="Comma 2 3 2 3 3 5" xfId="6936"/>
    <cellStyle name="Comma 2 3 2 3 3 5 2" xfId="15912"/>
    <cellStyle name="Comma 2 3 2 3 3 5 2 2" xfId="43480"/>
    <cellStyle name="Comma 2 3 2 3 3 5 3" xfId="25536"/>
    <cellStyle name="Comma 2 3 2 3 3 5 3 2" xfId="53104"/>
    <cellStyle name="Comma 2 3 2 3 3 5 4" xfId="34508"/>
    <cellStyle name="Comma 2 3 2 3 3 6" xfId="4992"/>
    <cellStyle name="Comma 2 3 2 3 3 6 2" xfId="13968"/>
    <cellStyle name="Comma 2 3 2 3 3 6 2 2" xfId="41536"/>
    <cellStyle name="Comma 2 3 2 3 3 6 3" xfId="23592"/>
    <cellStyle name="Comma 2 3 2 3 3 6 3 2" xfId="51160"/>
    <cellStyle name="Comma 2 3 2 3 3 6 4" xfId="32564"/>
    <cellStyle name="Comma 2 3 2 3 3 7" xfId="10728"/>
    <cellStyle name="Comma 2 3 2 3 3 7 2" xfId="20352"/>
    <cellStyle name="Comma 2 3 2 3 3 7 2 2" xfId="47920"/>
    <cellStyle name="Comma 2 3 2 3 3 7 3" xfId="38296"/>
    <cellStyle name="Comma 2 3 2 3 3 8" xfId="19428"/>
    <cellStyle name="Comma 2 3 2 3 3 8 2" xfId="46996"/>
    <cellStyle name="Comma 2 3 2 3 3 9" xfId="29324"/>
    <cellStyle name="Comma 2 3 2 3 4" xfId="2020"/>
    <cellStyle name="Comma 2 3 2 3 4 2" xfId="2668"/>
    <cellStyle name="Comma 2 3 2 3 4 2 2" xfId="4616"/>
    <cellStyle name="Comma 2 3 2 3 4 2 2 2" xfId="9804"/>
    <cellStyle name="Comma 2 3 2 3 4 2 2 2 2" xfId="18776"/>
    <cellStyle name="Comma 2 3 2 3 4 2 2 2 2 2" xfId="46344"/>
    <cellStyle name="Comma 2 3 2 3 4 2 2 2 3" xfId="28400"/>
    <cellStyle name="Comma 2 3 2 3 4 2 2 2 3 2" xfId="55968"/>
    <cellStyle name="Comma 2 3 2 3 4 2 2 2 4" xfId="37372"/>
    <cellStyle name="Comma 2 3 2 3 4 2 2 3" xfId="13592"/>
    <cellStyle name="Comma 2 3 2 3 4 2 2 3 2" xfId="41160"/>
    <cellStyle name="Comma 2 3 2 3 4 2 2 4" xfId="23216"/>
    <cellStyle name="Comma 2 3 2 3 4 2 2 4 2" xfId="50784"/>
    <cellStyle name="Comma 2 3 2 3 4 2 2 5" xfId="32188"/>
    <cellStyle name="Comma 2 3 2 3 4 2 3" xfId="7856"/>
    <cellStyle name="Comma 2 3 2 3 4 2 3 2" xfId="16832"/>
    <cellStyle name="Comma 2 3 2 3 4 2 3 2 2" xfId="44400"/>
    <cellStyle name="Comma 2 3 2 3 4 2 3 3" xfId="26456"/>
    <cellStyle name="Comma 2 3 2 3 4 2 3 3 2" xfId="54024"/>
    <cellStyle name="Comma 2 3 2 3 4 2 3 4" xfId="35428"/>
    <cellStyle name="Comma 2 3 2 3 4 2 4" xfId="6560"/>
    <cellStyle name="Comma 2 3 2 3 4 2 4 2" xfId="15536"/>
    <cellStyle name="Comma 2 3 2 3 4 2 4 2 2" xfId="43104"/>
    <cellStyle name="Comma 2 3 2 3 4 2 4 3" xfId="25160"/>
    <cellStyle name="Comma 2 3 2 3 4 2 4 3 2" xfId="52728"/>
    <cellStyle name="Comma 2 3 2 3 4 2 4 4" xfId="34132"/>
    <cellStyle name="Comma 2 3 2 3 4 2 5" xfId="11648"/>
    <cellStyle name="Comma 2 3 2 3 4 2 5 2" xfId="39216"/>
    <cellStyle name="Comma 2 3 2 3 4 2 6" xfId="21272"/>
    <cellStyle name="Comma 2 3 2 3 4 2 6 2" xfId="48840"/>
    <cellStyle name="Comma 2 3 2 3 4 2 7" xfId="30244"/>
    <cellStyle name="Comma 2 3 2 3 4 3" xfId="3968"/>
    <cellStyle name="Comma 2 3 2 3 4 3 2" xfId="9156"/>
    <cellStyle name="Comma 2 3 2 3 4 3 2 2" xfId="18128"/>
    <cellStyle name="Comma 2 3 2 3 4 3 2 2 2" xfId="45696"/>
    <cellStyle name="Comma 2 3 2 3 4 3 2 3" xfId="27752"/>
    <cellStyle name="Comma 2 3 2 3 4 3 2 3 2" xfId="55320"/>
    <cellStyle name="Comma 2 3 2 3 4 3 2 4" xfId="36724"/>
    <cellStyle name="Comma 2 3 2 3 4 3 3" xfId="5912"/>
    <cellStyle name="Comma 2 3 2 3 4 3 3 2" xfId="14888"/>
    <cellStyle name="Comma 2 3 2 3 4 3 3 2 2" xfId="42456"/>
    <cellStyle name="Comma 2 3 2 3 4 3 3 3" xfId="24512"/>
    <cellStyle name="Comma 2 3 2 3 4 3 3 3 2" xfId="52080"/>
    <cellStyle name="Comma 2 3 2 3 4 3 3 4" xfId="33484"/>
    <cellStyle name="Comma 2 3 2 3 4 3 4" xfId="12944"/>
    <cellStyle name="Comma 2 3 2 3 4 3 4 2" xfId="40512"/>
    <cellStyle name="Comma 2 3 2 3 4 3 5" xfId="22568"/>
    <cellStyle name="Comma 2 3 2 3 4 3 5 2" xfId="50136"/>
    <cellStyle name="Comma 2 3 2 3 4 3 6" xfId="31540"/>
    <cellStyle name="Comma 2 3 2 3 4 4" xfId="3316"/>
    <cellStyle name="Comma 2 3 2 3 4 4 2" xfId="8504"/>
    <cellStyle name="Comma 2 3 2 3 4 4 2 2" xfId="17480"/>
    <cellStyle name="Comma 2 3 2 3 4 4 2 2 2" xfId="45048"/>
    <cellStyle name="Comma 2 3 2 3 4 4 2 3" xfId="27104"/>
    <cellStyle name="Comma 2 3 2 3 4 4 2 3 2" xfId="54672"/>
    <cellStyle name="Comma 2 3 2 3 4 4 2 4" xfId="36076"/>
    <cellStyle name="Comma 2 3 2 3 4 4 3" xfId="12296"/>
    <cellStyle name="Comma 2 3 2 3 4 4 3 2" xfId="39864"/>
    <cellStyle name="Comma 2 3 2 3 4 4 4" xfId="21920"/>
    <cellStyle name="Comma 2 3 2 3 4 4 4 2" xfId="49488"/>
    <cellStyle name="Comma 2 3 2 3 4 4 5" xfId="30892"/>
    <cellStyle name="Comma 2 3 2 3 4 5" xfId="7208"/>
    <cellStyle name="Comma 2 3 2 3 4 5 2" xfId="16184"/>
    <cellStyle name="Comma 2 3 2 3 4 5 2 2" xfId="43752"/>
    <cellStyle name="Comma 2 3 2 3 4 5 3" xfId="25808"/>
    <cellStyle name="Comma 2 3 2 3 4 5 3 2" xfId="53376"/>
    <cellStyle name="Comma 2 3 2 3 4 5 4" xfId="34780"/>
    <cellStyle name="Comma 2 3 2 3 4 6" xfId="5264"/>
    <cellStyle name="Comma 2 3 2 3 4 6 2" xfId="14240"/>
    <cellStyle name="Comma 2 3 2 3 4 6 2 2" xfId="41808"/>
    <cellStyle name="Comma 2 3 2 3 4 6 3" xfId="23864"/>
    <cellStyle name="Comma 2 3 2 3 4 6 3 2" xfId="51432"/>
    <cellStyle name="Comma 2 3 2 3 4 6 4" xfId="32836"/>
    <cellStyle name="Comma 2 3 2 3 4 7" xfId="11000"/>
    <cellStyle name="Comma 2 3 2 3 4 7 2" xfId="20624"/>
    <cellStyle name="Comma 2 3 2 3 4 7 2 2" xfId="48192"/>
    <cellStyle name="Comma 2 3 2 3 4 7 3" xfId="38568"/>
    <cellStyle name="Comma 2 3 2 3 4 8" xfId="19700"/>
    <cellStyle name="Comma 2 3 2 3 4 8 2" xfId="47268"/>
    <cellStyle name="Comma 2 3 2 3 4 9" xfId="29596"/>
    <cellStyle name="Comma 2 3 2 3 5" xfId="2228"/>
    <cellStyle name="Comma 2 3 2 3 5 2" xfId="4176"/>
    <cellStyle name="Comma 2 3 2 3 5 2 2" xfId="9364"/>
    <cellStyle name="Comma 2 3 2 3 5 2 2 2" xfId="18336"/>
    <cellStyle name="Comma 2 3 2 3 5 2 2 2 2" xfId="45904"/>
    <cellStyle name="Comma 2 3 2 3 5 2 2 3" xfId="27960"/>
    <cellStyle name="Comma 2 3 2 3 5 2 2 3 2" xfId="55528"/>
    <cellStyle name="Comma 2 3 2 3 5 2 2 4" xfId="36932"/>
    <cellStyle name="Comma 2 3 2 3 5 2 3" xfId="13152"/>
    <cellStyle name="Comma 2 3 2 3 5 2 3 2" xfId="40720"/>
    <cellStyle name="Comma 2 3 2 3 5 2 4" xfId="22776"/>
    <cellStyle name="Comma 2 3 2 3 5 2 4 2" xfId="50344"/>
    <cellStyle name="Comma 2 3 2 3 5 2 5" xfId="31748"/>
    <cellStyle name="Comma 2 3 2 3 5 3" xfId="7416"/>
    <cellStyle name="Comma 2 3 2 3 5 3 2" xfId="16392"/>
    <cellStyle name="Comma 2 3 2 3 5 3 2 2" xfId="43960"/>
    <cellStyle name="Comma 2 3 2 3 5 3 3" xfId="26016"/>
    <cellStyle name="Comma 2 3 2 3 5 3 3 2" xfId="53584"/>
    <cellStyle name="Comma 2 3 2 3 5 3 4" xfId="34988"/>
    <cellStyle name="Comma 2 3 2 3 5 4" xfId="6120"/>
    <cellStyle name="Comma 2 3 2 3 5 4 2" xfId="15096"/>
    <cellStyle name="Comma 2 3 2 3 5 4 2 2" xfId="42664"/>
    <cellStyle name="Comma 2 3 2 3 5 4 3" xfId="24720"/>
    <cellStyle name="Comma 2 3 2 3 5 4 3 2" xfId="52288"/>
    <cellStyle name="Comma 2 3 2 3 5 4 4" xfId="33692"/>
    <cellStyle name="Comma 2 3 2 3 5 5" xfId="11208"/>
    <cellStyle name="Comma 2 3 2 3 5 5 2" xfId="38776"/>
    <cellStyle name="Comma 2 3 2 3 5 6" xfId="20832"/>
    <cellStyle name="Comma 2 3 2 3 5 6 2" xfId="48400"/>
    <cellStyle name="Comma 2 3 2 3 5 7" xfId="29804"/>
    <cellStyle name="Comma 2 3 2 3 6" xfId="3524"/>
    <cellStyle name="Comma 2 3 2 3 6 2" xfId="8712"/>
    <cellStyle name="Comma 2 3 2 3 6 2 2" xfId="17688"/>
    <cellStyle name="Comma 2 3 2 3 6 2 2 2" xfId="45256"/>
    <cellStyle name="Comma 2 3 2 3 6 2 3" xfId="27312"/>
    <cellStyle name="Comma 2 3 2 3 6 2 3 2" xfId="54880"/>
    <cellStyle name="Comma 2 3 2 3 6 2 4" xfId="36284"/>
    <cellStyle name="Comma 2 3 2 3 6 3" xfId="5472"/>
    <cellStyle name="Comma 2 3 2 3 6 3 2" xfId="14448"/>
    <cellStyle name="Comma 2 3 2 3 6 3 2 2" xfId="42016"/>
    <cellStyle name="Comma 2 3 2 3 6 3 3" xfId="24072"/>
    <cellStyle name="Comma 2 3 2 3 6 3 3 2" xfId="51640"/>
    <cellStyle name="Comma 2 3 2 3 6 3 4" xfId="33044"/>
    <cellStyle name="Comma 2 3 2 3 6 4" xfId="12504"/>
    <cellStyle name="Comma 2 3 2 3 6 4 2" xfId="40072"/>
    <cellStyle name="Comma 2 3 2 3 6 5" xfId="22128"/>
    <cellStyle name="Comma 2 3 2 3 6 5 2" xfId="49696"/>
    <cellStyle name="Comma 2 3 2 3 6 6" xfId="31100"/>
    <cellStyle name="Comma 2 3 2 3 7" xfId="2876"/>
    <cellStyle name="Comma 2 3 2 3 7 2" xfId="8064"/>
    <cellStyle name="Comma 2 3 2 3 7 2 2" xfId="17040"/>
    <cellStyle name="Comma 2 3 2 3 7 2 2 2" xfId="44608"/>
    <cellStyle name="Comma 2 3 2 3 7 2 3" xfId="26664"/>
    <cellStyle name="Comma 2 3 2 3 7 2 3 2" xfId="54232"/>
    <cellStyle name="Comma 2 3 2 3 7 2 4" xfId="35636"/>
    <cellStyle name="Comma 2 3 2 3 7 3" xfId="11856"/>
    <cellStyle name="Comma 2 3 2 3 7 3 2" xfId="39424"/>
    <cellStyle name="Comma 2 3 2 3 7 4" xfId="21480"/>
    <cellStyle name="Comma 2 3 2 3 7 4 2" xfId="49048"/>
    <cellStyle name="Comma 2 3 2 3 7 5" xfId="30452"/>
    <cellStyle name="Comma 2 3 2 3 8" xfId="6768"/>
    <cellStyle name="Comma 2 3 2 3 8 2" xfId="15744"/>
    <cellStyle name="Comma 2 3 2 3 8 2 2" xfId="43312"/>
    <cellStyle name="Comma 2 3 2 3 8 3" xfId="25368"/>
    <cellStyle name="Comma 2 3 2 3 8 3 2" xfId="52936"/>
    <cellStyle name="Comma 2 3 2 3 8 4" xfId="34340"/>
    <cellStyle name="Comma 2 3 2 3 9" xfId="4824"/>
    <cellStyle name="Comma 2 3 2 3 9 2" xfId="13800"/>
    <cellStyle name="Comma 2 3 2 3 9 2 2" xfId="41368"/>
    <cellStyle name="Comma 2 3 2 3 9 3" xfId="23424"/>
    <cellStyle name="Comma 2 3 2 3 9 3 2" xfId="50992"/>
    <cellStyle name="Comma 2 3 2 3 9 4" xfId="32396"/>
    <cellStyle name="Comma 2 3 2 4" xfId="1309"/>
    <cellStyle name="Comma 2 3 2 4 10" xfId="10308"/>
    <cellStyle name="Comma 2 3 2 4 10 2" xfId="19932"/>
    <cellStyle name="Comma 2 3 2 4 10 2 2" xfId="47500"/>
    <cellStyle name="Comma 2 3 2 4 10 3" xfId="37876"/>
    <cellStyle name="Comma 2 3 2 4 11" xfId="19388"/>
    <cellStyle name="Comma 2 3 2 4 11 2" xfId="46956"/>
    <cellStyle name="Comma 2 3 2 4 12" xfId="28904"/>
    <cellStyle name="Comma 2 3 2 4 2" xfId="1980"/>
    <cellStyle name="Comma 2 3 2 4 2 2" xfId="2628"/>
    <cellStyle name="Comma 2 3 2 4 2 2 2" xfId="4576"/>
    <cellStyle name="Comma 2 3 2 4 2 2 2 2" xfId="9764"/>
    <cellStyle name="Comma 2 3 2 4 2 2 2 2 2" xfId="18736"/>
    <cellStyle name="Comma 2 3 2 4 2 2 2 2 2 2" xfId="46304"/>
    <cellStyle name="Comma 2 3 2 4 2 2 2 2 3" xfId="28360"/>
    <cellStyle name="Comma 2 3 2 4 2 2 2 2 3 2" xfId="55928"/>
    <cellStyle name="Comma 2 3 2 4 2 2 2 2 4" xfId="37332"/>
    <cellStyle name="Comma 2 3 2 4 2 2 2 3" xfId="13552"/>
    <cellStyle name="Comma 2 3 2 4 2 2 2 3 2" xfId="41120"/>
    <cellStyle name="Comma 2 3 2 4 2 2 2 4" xfId="23176"/>
    <cellStyle name="Comma 2 3 2 4 2 2 2 4 2" xfId="50744"/>
    <cellStyle name="Comma 2 3 2 4 2 2 2 5" xfId="32148"/>
    <cellStyle name="Comma 2 3 2 4 2 2 3" xfId="7816"/>
    <cellStyle name="Comma 2 3 2 4 2 2 3 2" xfId="16792"/>
    <cellStyle name="Comma 2 3 2 4 2 2 3 2 2" xfId="44360"/>
    <cellStyle name="Comma 2 3 2 4 2 2 3 3" xfId="26416"/>
    <cellStyle name="Comma 2 3 2 4 2 2 3 3 2" xfId="53984"/>
    <cellStyle name="Comma 2 3 2 4 2 2 3 4" xfId="35388"/>
    <cellStyle name="Comma 2 3 2 4 2 2 4" xfId="6520"/>
    <cellStyle name="Comma 2 3 2 4 2 2 4 2" xfId="15496"/>
    <cellStyle name="Comma 2 3 2 4 2 2 4 2 2" xfId="43064"/>
    <cellStyle name="Comma 2 3 2 4 2 2 4 3" xfId="25120"/>
    <cellStyle name="Comma 2 3 2 4 2 2 4 3 2" xfId="52688"/>
    <cellStyle name="Comma 2 3 2 4 2 2 4 4" xfId="34092"/>
    <cellStyle name="Comma 2 3 2 4 2 2 5" xfId="11608"/>
    <cellStyle name="Comma 2 3 2 4 2 2 5 2" xfId="39176"/>
    <cellStyle name="Comma 2 3 2 4 2 2 6" xfId="21232"/>
    <cellStyle name="Comma 2 3 2 4 2 2 6 2" xfId="48800"/>
    <cellStyle name="Comma 2 3 2 4 2 2 7" xfId="30204"/>
    <cellStyle name="Comma 2 3 2 4 2 3" xfId="3928"/>
    <cellStyle name="Comma 2 3 2 4 2 3 2" xfId="9116"/>
    <cellStyle name="Comma 2 3 2 4 2 3 2 2" xfId="18088"/>
    <cellStyle name="Comma 2 3 2 4 2 3 2 2 2" xfId="45656"/>
    <cellStyle name="Comma 2 3 2 4 2 3 2 3" xfId="27712"/>
    <cellStyle name="Comma 2 3 2 4 2 3 2 3 2" xfId="55280"/>
    <cellStyle name="Comma 2 3 2 4 2 3 2 4" xfId="36684"/>
    <cellStyle name="Comma 2 3 2 4 2 3 3" xfId="5872"/>
    <cellStyle name="Comma 2 3 2 4 2 3 3 2" xfId="14848"/>
    <cellStyle name="Comma 2 3 2 4 2 3 3 2 2" xfId="42416"/>
    <cellStyle name="Comma 2 3 2 4 2 3 3 3" xfId="24472"/>
    <cellStyle name="Comma 2 3 2 4 2 3 3 3 2" xfId="52040"/>
    <cellStyle name="Comma 2 3 2 4 2 3 3 4" xfId="33444"/>
    <cellStyle name="Comma 2 3 2 4 2 3 4" xfId="12904"/>
    <cellStyle name="Comma 2 3 2 4 2 3 4 2" xfId="40472"/>
    <cellStyle name="Comma 2 3 2 4 2 3 5" xfId="22528"/>
    <cellStyle name="Comma 2 3 2 4 2 3 5 2" xfId="50096"/>
    <cellStyle name="Comma 2 3 2 4 2 3 6" xfId="31500"/>
    <cellStyle name="Comma 2 3 2 4 2 4" xfId="3276"/>
    <cellStyle name="Comma 2 3 2 4 2 4 2" xfId="8464"/>
    <cellStyle name="Comma 2 3 2 4 2 4 2 2" xfId="17440"/>
    <cellStyle name="Comma 2 3 2 4 2 4 2 2 2" xfId="45008"/>
    <cellStyle name="Comma 2 3 2 4 2 4 2 3" xfId="27064"/>
    <cellStyle name="Comma 2 3 2 4 2 4 2 3 2" xfId="54632"/>
    <cellStyle name="Comma 2 3 2 4 2 4 2 4" xfId="36036"/>
    <cellStyle name="Comma 2 3 2 4 2 4 3" xfId="12256"/>
    <cellStyle name="Comma 2 3 2 4 2 4 3 2" xfId="39824"/>
    <cellStyle name="Comma 2 3 2 4 2 4 4" xfId="21880"/>
    <cellStyle name="Comma 2 3 2 4 2 4 4 2" xfId="49448"/>
    <cellStyle name="Comma 2 3 2 4 2 4 5" xfId="30852"/>
    <cellStyle name="Comma 2 3 2 4 2 5" xfId="7168"/>
    <cellStyle name="Comma 2 3 2 4 2 5 2" xfId="16144"/>
    <cellStyle name="Comma 2 3 2 4 2 5 2 2" xfId="43712"/>
    <cellStyle name="Comma 2 3 2 4 2 5 3" xfId="25768"/>
    <cellStyle name="Comma 2 3 2 4 2 5 3 2" xfId="53336"/>
    <cellStyle name="Comma 2 3 2 4 2 5 4" xfId="34740"/>
    <cellStyle name="Comma 2 3 2 4 2 6" xfId="5224"/>
    <cellStyle name="Comma 2 3 2 4 2 6 2" xfId="14200"/>
    <cellStyle name="Comma 2 3 2 4 2 6 2 2" xfId="41768"/>
    <cellStyle name="Comma 2 3 2 4 2 6 3" xfId="23824"/>
    <cellStyle name="Comma 2 3 2 4 2 6 3 2" xfId="51392"/>
    <cellStyle name="Comma 2 3 2 4 2 6 4" xfId="32796"/>
    <cellStyle name="Comma 2 3 2 4 2 7" xfId="10960"/>
    <cellStyle name="Comma 2 3 2 4 2 7 2" xfId="20584"/>
    <cellStyle name="Comma 2 3 2 4 2 7 2 2" xfId="48152"/>
    <cellStyle name="Comma 2 3 2 4 2 7 3" xfId="38528"/>
    <cellStyle name="Comma 2 3 2 4 2 8" xfId="19660"/>
    <cellStyle name="Comma 2 3 2 4 2 8 2" xfId="47228"/>
    <cellStyle name="Comma 2 3 2 4 2 9" xfId="29556"/>
    <cellStyle name="Comma 2 3 2 4 3" xfId="2356"/>
    <cellStyle name="Comma 2 3 2 4 3 2" xfId="4304"/>
    <cellStyle name="Comma 2 3 2 4 3 2 2" xfId="9492"/>
    <cellStyle name="Comma 2 3 2 4 3 2 2 2" xfId="18464"/>
    <cellStyle name="Comma 2 3 2 4 3 2 2 2 2" xfId="46032"/>
    <cellStyle name="Comma 2 3 2 4 3 2 2 3" xfId="28088"/>
    <cellStyle name="Comma 2 3 2 4 3 2 2 3 2" xfId="55656"/>
    <cellStyle name="Comma 2 3 2 4 3 2 2 4" xfId="37060"/>
    <cellStyle name="Comma 2 3 2 4 3 2 3" xfId="13280"/>
    <cellStyle name="Comma 2 3 2 4 3 2 3 2" xfId="40848"/>
    <cellStyle name="Comma 2 3 2 4 3 2 4" xfId="22904"/>
    <cellStyle name="Comma 2 3 2 4 3 2 4 2" xfId="50472"/>
    <cellStyle name="Comma 2 3 2 4 3 2 5" xfId="31876"/>
    <cellStyle name="Comma 2 3 2 4 3 3" xfId="7544"/>
    <cellStyle name="Comma 2 3 2 4 3 3 2" xfId="16520"/>
    <cellStyle name="Comma 2 3 2 4 3 3 2 2" xfId="44088"/>
    <cellStyle name="Comma 2 3 2 4 3 3 3" xfId="26144"/>
    <cellStyle name="Comma 2 3 2 4 3 3 3 2" xfId="53712"/>
    <cellStyle name="Comma 2 3 2 4 3 3 4" xfId="35116"/>
    <cellStyle name="Comma 2 3 2 4 3 4" xfId="6248"/>
    <cellStyle name="Comma 2 3 2 4 3 4 2" xfId="15224"/>
    <cellStyle name="Comma 2 3 2 4 3 4 2 2" xfId="42792"/>
    <cellStyle name="Comma 2 3 2 4 3 4 3" xfId="24848"/>
    <cellStyle name="Comma 2 3 2 4 3 4 3 2" xfId="52416"/>
    <cellStyle name="Comma 2 3 2 4 3 4 4" xfId="33820"/>
    <cellStyle name="Comma 2 3 2 4 3 5" xfId="11336"/>
    <cellStyle name="Comma 2 3 2 4 3 5 2" xfId="38904"/>
    <cellStyle name="Comma 2 3 2 4 3 6" xfId="20960"/>
    <cellStyle name="Comma 2 3 2 4 3 6 2" xfId="48528"/>
    <cellStyle name="Comma 2 3 2 4 3 7" xfId="29932"/>
    <cellStyle name="Comma 2 3 2 4 4" xfId="3656"/>
    <cellStyle name="Comma 2 3 2 4 4 2" xfId="8844"/>
    <cellStyle name="Comma 2 3 2 4 4 2 2" xfId="17816"/>
    <cellStyle name="Comma 2 3 2 4 4 2 2 2" xfId="45384"/>
    <cellStyle name="Comma 2 3 2 4 4 2 3" xfId="27440"/>
    <cellStyle name="Comma 2 3 2 4 4 2 3 2" xfId="55008"/>
    <cellStyle name="Comma 2 3 2 4 4 2 4" xfId="36412"/>
    <cellStyle name="Comma 2 3 2 4 4 3" xfId="5600"/>
    <cellStyle name="Comma 2 3 2 4 4 3 2" xfId="14576"/>
    <cellStyle name="Comma 2 3 2 4 4 3 2 2" xfId="42144"/>
    <cellStyle name="Comma 2 3 2 4 4 3 3" xfId="24200"/>
    <cellStyle name="Comma 2 3 2 4 4 3 3 2" xfId="51768"/>
    <cellStyle name="Comma 2 3 2 4 4 3 4" xfId="33172"/>
    <cellStyle name="Comma 2 3 2 4 4 4" xfId="12632"/>
    <cellStyle name="Comma 2 3 2 4 4 4 2" xfId="40200"/>
    <cellStyle name="Comma 2 3 2 4 4 5" xfId="22256"/>
    <cellStyle name="Comma 2 3 2 4 4 5 2" xfId="49824"/>
    <cellStyle name="Comma 2 3 2 4 4 6" xfId="31228"/>
    <cellStyle name="Comma 2 3 2 4 5" xfId="3004"/>
    <cellStyle name="Comma 2 3 2 4 5 2" xfId="8192"/>
    <cellStyle name="Comma 2 3 2 4 5 2 2" xfId="17168"/>
    <cellStyle name="Comma 2 3 2 4 5 2 2 2" xfId="44736"/>
    <cellStyle name="Comma 2 3 2 4 5 2 3" xfId="26792"/>
    <cellStyle name="Comma 2 3 2 4 5 2 3 2" xfId="54360"/>
    <cellStyle name="Comma 2 3 2 4 5 2 4" xfId="35764"/>
    <cellStyle name="Comma 2 3 2 4 5 3" xfId="11984"/>
    <cellStyle name="Comma 2 3 2 4 5 3 2" xfId="39552"/>
    <cellStyle name="Comma 2 3 2 4 5 4" xfId="21608"/>
    <cellStyle name="Comma 2 3 2 4 5 4 2" xfId="49176"/>
    <cellStyle name="Comma 2 3 2 4 5 5" xfId="30580"/>
    <cellStyle name="Comma 2 3 2 4 6" xfId="6896"/>
    <cellStyle name="Comma 2 3 2 4 6 2" xfId="15872"/>
    <cellStyle name="Comma 2 3 2 4 6 2 2" xfId="43440"/>
    <cellStyle name="Comma 2 3 2 4 6 3" xfId="25496"/>
    <cellStyle name="Comma 2 3 2 4 6 3 2" xfId="53064"/>
    <cellStyle name="Comma 2 3 2 4 6 4" xfId="34468"/>
    <cellStyle name="Comma 2 3 2 4 7" xfId="4952"/>
    <cellStyle name="Comma 2 3 2 4 7 2" xfId="13928"/>
    <cellStyle name="Comma 2 3 2 4 7 2 2" xfId="41496"/>
    <cellStyle name="Comma 2 3 2 4 7 3" xfId="23552"/>
    <cellStyle name="Comma 2 3 2 4 7 3 2" xfId="51120"/>
    <cellStyle name="Comma 2 3 2 4 7 4" xfId="32524"/>
    <cellStyle name="Comma 2 3 2 4 8" xfId="1708"/>
    <cellStyle name="Comma 2 3 2 4 8 2" xfId="10688"/>
    <cellStyle name="Comma 2 3 2 4 8 2 2" xfId="38256"/>
    <cellStyle name="Comma 2 3 2 4 8 3" xfId="20312"/>
    <cellStyle name="Comma 2 3 2 4 8 3 2" xfId="47880"/>
    <cellStyle name="Comma 2 3 2 4 8 4" xfId="29284"/>
    <cellStyle name="Comma 2 3 2 4 9" xfId="10036"/>
    <cellStyle name="Comma 2 3 2 4 9 2" xfId="19008"/>
    <cellStyle name="Comma 2 3 2 4 9 2 2" xfId="46576"/>
    <cellStyle name="Comma 2 3 2 4 9 3" xfId="28632"/>
    <cellStyle name="Comma 2 3 2 4 9 3 2" xfId="56200"/>
    <cellStyle name="Comma 2 3 2 4 9 4" xfId="37604"/>
    <cellStyle name="Comma 2 3 2 5" xfId="1424"/>
    <cellStyle name="Comma 2 3 2 5 10" xfId="10412"/>
    <cellStyle name="Comma 2 3 2 5 10 2" xfId="20036"/>
    <cellStyle name="Comma 2 3 2 5 10 2 2" xfId="47604"/>
    <cellStyle name="Comma 2 3 2 5 10 3" xfId="37980"/>
    <cellStyle name="Comma 2 3 2 5 11" xfId="19492"/>
    <cellStyle name="Comma 2 3 2 5 11 2" xfId="47060"/>
    <cellStyle name="Comma 2 3 2 5 12" xfId="29008"/>
    <cellStyle name="Comma 2 3 2 5 2" xfId="2084"/>
    <cellStyle name="Comma 2 3 2 5 2 2" xfId="2732"/>
    <cellStyle name="Comma 2 3 2 5 2 2 2" xfId="4680"/>
    <cellStyle name="Comma 2 3 2 5 2 2 2 2" xfId="9868"/>
    <cellStyle name="Comma 2 3 2 5 2 2 2 2 2" xfId="18840"/>
    <cellStyle name="Comma 2 3 2 5 2 2 2 2 2 2" xfId="46408"/>
    <cellStyle name="Comma 2 3 2 5 2 2 2 2 3" xfId="28464"/>
    <cellStyle name="Comma 2 3 2 5 2 2 2 2 3 2" xfId="56032"/>
    <cellStyle name="Comma 2 3 2 5 2 2 2 2 4" xfId="37436"/>
    <cellStyle name="Comma 2 3 2 5 2 2 2 3" xfId="13656"/>
    <cellStyle name="Comma 2 3 2 5 2 2 2 3 2" xfId="41224"/>
    <cellStyle name="Comma 2 3 2 5 2 2 2 4" xfId="23280"/>
    <cellStyle name="Comma 2 3 2 5 2 2 2 4 2" xfId="50848"/>
    <cellStyle name="Comma 2 3 2 5 2 2 2 5" xfId="32252"/>
    <cellStyle name="Comma 2 3 2 5 2 2 3" xfId="7920"/>
    <cellStyle name="Comma 2 3 2 5 2 2 3 2" xfId="16896"/>
    <cellStyle name="Comma 2 3 2 5 2 2 3 2 2" xfId="44464"/>
    <cellStyle name="Comma 2 3 2 5 2 2 3 3" xfId="26520"/>
    <cellStyle name="Comma 2 3 2 5 2 2 3 3 2" xfId="54088"/>
    <cellStyle name="Comma 2 3 2 5 2 2 3 4" xfId="35492"/>
    <cellStyle name="Comma 2 3 2 5 2 2 4" xfId="6624"/>
    <cellStyle name="Comma 2 3 2 5 2 2 4 2" xfId="15600"/>
    <cellStyle name="Comma 2 3 2 5 2 2 4 2 2" xfId="43168"/>
    <cellStyle name="Comma 2 3 2 5 2 2 4 3" xfId="25224"/>
    <cellStyle name="Comma 2 3 2 5 2 2 4 3 2" xfId="52792"/>
    <cellStyle name="Comma 2 3 2 5 2 2 4 4" xfId="34196"/>
    <cellStyle name="Comma 2 3 2 5 2 2 5" xfId="11712"/>
    <cellStyle name="Comma 2 3 2 5 2 2 5 2" xfId="39280"/>
    <cellStyle name="Comma 2 3 2 5 2 2 6" xfId="21336"/>
    <cellStyle name="Comma 2 3 2 5 2 2 6 2" xfId="48904"/>
    <cellStyle name="Comma 2 3 2 5 2 2 7" xfId="30308"/>
    <cellStyle name="Comma 2 3 2 5 2 3" xfId="4032"/>
    <cellStyle name="Comma 2 3 2 5 2 3 2" xfId="9220"/>
    <cellStyle name="Comma 2 3 2 5 2 3 2 2" xfId="18192"/>
    <cellStyle name="Comma 2 3 2 5 2 3 2 2 2" xfId="45760"/>
    <cellStyle name="Comma 2 3 2 5 2 3 2 3" xfId="27816"/>
    <cellStyle name="Comma 2 3 2 5 2 3 2 3 2" xfId="55384"/>
    <cellStyle name="Comma 2 3 2 5 2 3 2 4" xfId="36788"/>
    <cellStyle name="Comma 2 3 2 5 2 3 3" xfId="5976"/>
    <cellStyle name="Comma 2 3 2 5 2 3 3 2" xfId="14952"/>
    <cellStyle name="Comma 2 3 2 5 2 3 3 2 2" xfId="42520"/>
    <cellStyle name="Comma 2 3 2 5 2 3 3 3" xfId="24576"/>
    <cellStyle name="Comma 2 3 2 5 2 3 3 3 2" xfId="52144"/>
    <cellStyle name="Comma 2 3 2 5 2 3 3 4" xfId="33548"/>
    <cellStyle name="Comma 2 3 2 5 2 3 4" xfId="13008"/>
    <cellStyle name="Comma 2 3 2 5 2 3 4 2" xfId="40576"/>
    <cellStyle name="Comma 2 3 2 5 2 3 5" xfId="22632"/>
    <cellStyle name="Comma 2 3 2 5 2 3 5 2" xfId="50200"/>
    <cellStyle name="Comma 2 3 2 5 2 3 6" xfId="31604"/>
    <cellStyle name="Comma 2 3 2 5 2 4" xfId="3380"/>
    <cellStyle name="Comma 2 3 2 5 2 4 2" xfId="8568"/>
    <cellStyle name="Comma 2 3 2 5 2 4 2 2" xfId="17544"/>
    <cellStyle name="Comma 2 3 2 5 2 4 2 2 2" xfId="45112"/>
    <cellStyle name="Comma 2 3 2 5 2 4 2 3" xfId="27168"/>
    <cellStyle name="Comma 2 3 2 5 2 4 2 3 2" xfId="54736"/>
    <cellStyle name="Comma 2 3 2 5 2 4 2 4" xfId="36140"/>
    <cellStyle name="Comma 2 3 2 5 2 4 3" xfId="12360"/>
    <cellStyle name="Comma 2 3 2 5 2 4 3 2" xfId="39928"/>
    <cellStyle name="Comma 2 3 2 5 2 4 4" xfId="21984"/>
    <cellStyle name="Comma 2 3 2 5 2 4 4 2" xfId="49552"/>
    <cellStyle name="Comma 2 3 2 5 2 4 5" xfId="30956"/>
    <cellStyle name="Comma 2 3 2 5 2 5" xfId="7272"/>
    <cellStyle name="Comma 2 3 2 5 2 5 2" xfId="16248"/>
    <cellStyle name="Comma 2 3 2 5 2 5 2 2" xfId="43816"/>
    <cellStyle name="Comma 2 3 2 5 2 5 3" xfId="25872"/>
    <cellStyle name="Comma 2 3 2 5 2 5 3 2" xfId="53440"/>
    <cellStyle name="Comma 2 3 2 5 2 5 4" xfId="34844"/>
    <cellStyle name="Comma 2 3 2 5 2 6" xfId="5328"/>
    <cellStyle name="Comma 2 3 2 5 2 6 2" xfId="14304"/>
    <cellStyle name="Comma 2 3 2 5 2 6 2 2" xfId="41872"/>
    <cellStyle name="Comma 2 3 2 5 2 6 3" xfId="23928"/>
    <cellStyle name="Comma 2 3 2 5 2 6 3 2" xfId="51496"/>
    <cellStyle name="Comma 2 3 2 5 2 6 4" xfId="32900"/>
    <cellStyle name="Comma 2 3 2 5 2 7" xfId="11064"/>
    <cellStyle name="Comma 2 3 2 5 2 7 2" xfId="20688"/>
    <cellStyle name="Comma 2 3 2 5 2 7 2 2" xfId="48256"/>
    <cellStyle name="Comma 2 3 2 5 2 7 3" xfId="38632"/>
    <cellStyle name="Comma 2 3 2 5 2 8" xfId="19764"/>
    <cellStyle name="Comma 2 3 2 5 2 8 2" xfId="47332"/>
    <cellStyle name="Comma 2 3 2 5 2 9" xfId="29660"/>
    <cellStyle name="Comma 2 3 2 5 3" xfId="2460"/>
    <cellStyle name="Comma 2 3 2 5 3 2" xfId="4408"/>
    <cellStyle name="Comma 2 3 2 5 3 2 2" xfId="9596"/>
    <cellStyle name="Comma 2 3 2 5 3 2 2 2" xfId="18568"/>
    <cellStyle name="Comma 2 3 2 5 3 2 2 2 2" xfId="46136"/>
    <cellStyle name="Comma 2 3 2 5 3 2 2 3" xfId="28192"/>
    <cellStyle name="Comma 2 3 2 5 3 2 2 3 2" xfId="55760"/>
    <cellStyle name="Comma 2 3 2 5 3 2 2 4" xfId="37164"/>
    <cellStyle name="Comma 2 3 2 5 3 2 3" xfId="13384"/>
    <cellStyle name="Comma 2 3 2 5 3 2 3 2" xfId="40952"/>
    <cellStyle name="Comma 2 3 2 5 3 2 4" xfId="23008"/>
    <cellStyle name="Comma 2 3 2 5 3 2 4 2" xfId="50576"/>
    <cellStyle name="Comma 2 3 2 5 3 2 5" xfId="31980"/>
    <cellStyle name="Comma 2 3 2 5 3 3" xfId="7648"/>
    <cellStyle name="Comma 2 3 2 5 3 3 2" xfId="16624"/>
    <cellStyle name="Comma 2 3 2 5 3 3 2 2" xfId="44192"/>
    <cellStyle name="Comma 2 3 2 5 3 3 3" xfId="26248"/>
    <cellStyle name="Comma 2 3 2 5 3 3 3 2" xfId="53816"/>
    <cellStyle name="Comma 2 3 2 5 3 3 4" xfId="35220"/>
    <cellStyle name="Comma 2 3 2 5 3 4" xfId="6352"/>
    <cellStyle name="Comma 2 3 2 5 3 4 2" xfId="15328"/>
    <cellStyle name="Comma 2 3 2 5 3 4 2 2" xfId="42896"/>
    <cellStyle name="Comma 2 3 2 5 3 4 3" xfId="24952"/>
    <cellStyle name="Comma 2 3 2 5 3 4 3 2" xfId="52520"/>
    <cellStyle name="Comma 2 3 2 5 3 4 4" xfId="33924"/>
    <cellStyle name="Comma 2 3 2 5 3 5" xfId="11440"/>
    <cellStyle name="Comma 2 3 2 5 3 5 2" xfId="39008"/>
    <cellStyle name="Comma 2 3 2 5 3 6" xfId="21064"/>
    <cellStyle name="Comma 2 3 2 5 3 6 2" xfId="48632"/>
    <cellStyle name="Comma 2 3 2 5 3 7" xfId="30036"/>
    <cellStyle name="Comma 2 3 2 5 4" xfId="3760"/>
    <cellStyle name="Comma 2 3 2 5 4 2" xfId="8948"/>
    <cellStyle name="Comma 2 3 2 5 4 2 2" xfId="17920"/>
    <cellStyle name="Comma 2 3 2 5 4 2 2 2" xfId="45488"/>
    <cellStyle name="Comma 2 3 2 5 4 2 3" xfId="27544"/>
    <cellStyle name="Comma 2 3 2 5 4 2 3 2" xfId="55112"/>
    <cellStyle name="Comma 2 3 2 5 4 2 4" xfId="36516"/>
    <cellStyle name="Comma 2 3 2 5 4 3" xfId="5704"/>
    <cellStyle name="Comma 2 3 2 5 4 3 2" xfId="14680"/>
    <cellStyle name="Comma 2 3 2 5 4 3 2 2" xfId="42248"/>
    <cellStyle name="Comma 2 3 2 5 4 3 3" xfId="24304"/>
    <cellStyle name="Comma 2 3 2 5 4 3 3 2" xfId="51872"/>
    <cellStyle name="Comma 2 3 2 5 4 3 4" xfId="33276"/>
    <cellStyle name="Comma 2 3 2 5 4 4" xfId="12736"/>
    <cellStyle name="Comma 2 3 2 5 4 4 2" xfId="40304"/>
    <cellStyle name="Comma 2 3 2 5 4 5" xfId="22360"/>
    <cellStyle name="Comma 2 3 2 5 4 5 2" xfId="49928"/>
    <cellStyle name="Comma 2 3 2 5 4 6" xfId="31332"/>
    <cellStyle name="Comma 2 3 2 5 5" xfId="3108"/>
    <cellStyle name="Comma 2 3 2 5 5 2" xfId="8296"/>
    <cellStyle name="Comma 2 3 2 5 5 2 2" xfId="17272"/>
    <cellStyle name="Comma 2 3 2 5 5 2 2 2" xfId="44840"/>
    <cellStyle name="Comma 2 3 2 5 5 2 3" xfId="26896"/>
    <cellStyle name="Comma 2 3 2 5 5 2 3 2" xfId="54464"/>
    <cellStyle name="Comma 2 3 2 5 5 2 4" xfId="35868"/>
    <cellStyle name="Comma 2 3 2 5 5 3" xfId="12088"/>
    <cellStyle name="Comma 2 3 2 5 5 3 2" xfId="39656"/>
    <cellStyle name="Comma 2 3 2 5 5 4" xfId="21712"/>
    <cellStyle name="Comma 2 3 2 5 5 4 2" xfId="49280"/>
    <cellStyle name="Comma 2 3 2 5 5 5" xfId="30684"/>
    <cellStyle name="Comma 2 3 2 5 6" xfId="7000"/>
    <cellStyle name="Comma 2 3 2 5 6 2" xfId="15976"/>
    <cellStyle name="Comma 2 3 2 5 6 2 2" xfId="43544"/>
    <cellStyle name="Comma 2 3 2 5 6 3" xfId="25600"/>
    <cellStyle name="Comma 2 3 2 5 6 3 2" xfId="53168"/>
    <cellStyle name="Comma 2 3 2 5 6 4" xfId="34572"/>
    <cellStyle name="Comma 2 3 2 5 7" xfId="5056"/>
    <cellStyle name="Comma 2 3 2 5 7 2" xfId="14032"/>
    <cellStyle name="Comma 2 3 2 5 7 2 2" xfId="41600"/>
    <cellStyle name="Comma 2 3 2 5 7 3" xfId="23656"/>
    <cellStyle name="Comma 2 3 2 5 7 3 2" xfId="51224"/>
    <cellStyle name="Comma 2 3 2 5 7 4" xfId="32628"/>
    <cellStyle name="Comma 2 3 2 5 8" xfId="1812"/>
    <cellStyle name="Comma 2 3 2 5 8 2" xfId="10792"/>
    <cellStyle name="Comma 2 3 2 5 8 2 2" xfId="38360"/>
    <cellStyle name="Comma 2 3 2 5 8 3" xfId="20416"/>
    <cellStyle name="Comma 2 3 2 5 8 3 2" xfId="47984"/>
    <cellStyle name="Comma 2 3 2 5 8 4" xfId="29388"/>
    <cellStyle name="Comma 2 3 2 5 9" xfId="10140"/>
    <cellStyle name="Comma 2 3 2 5 9 2" xfId="19112"/>
    <cellStyle name="Comma 2 3 2 5 9 2 2" xfId="46680"/>
    <cellStyle name="Comma 2 3 2 5 9 3" xfId="28736"/>
    <cellStyle name="Comma 2 3 2 5 9 3 2" xfId="56304"/>
    <cellStyle name="Comma 2 3 2 5 9 4" xfId="37708"/>
    <cellStyle name="Comma 2 3 2 6" xfId="1640"/>
    <cellStyle name="Comma 2 3 2 6 2" xfId="2292"/>
    <cellStyle name="Comma 2 3 2 6 2 2" xfId="4240"/>
    <cellStyle name="Comma 2 3 2 6 2 2 2" xfId="9428"/>
    <cellStyle name="Comma 2 3 2 6 2 2 2 2" xfId="18400"/>
    <cellStyle name="Comma 2 3 2 6 2 2 2 2 2" xfId="45968"/>
    <cellStyle name="Comma 2 3 2 6 2 2 2 3" xfId="28024"/>
    <cellStyle name="Comma 2 3 2 6 2 2 2 3 2" xfId="55592"/>
    <cellStyle name="Comma 2 3 2 6 2 2 2 4" xfId="36996"/>
    <cellStyle name="Comma 2 3 2 6 2 2 3" xfId="13216"/>
    <cellStyle name="Comma 2 3 2 6 2 2 3 2" xfId="40784"/>
    <cellStyle name="Comma 2 3 2 6 2 2 4" xfId="22840"/>
    <cellStyle name="Comma 2 3 2 6 2 2 4 2" xfId="50408"/>
    <cellStyle name="Comma 2 3 2 6 2 2 5" xfId="31812"/>
    <cellStyle name="Comma 2 3 2 6 2 3" xfId="7480"/>
    <cellStyle name="Comma 2 3 2 6 2 3 2" xfId="16456"/>
    <cellStyle name="Comma 2 3 2 6 2 3 2 2" xfId="44024"/>
    <cellStyle name="Comma 2 3 2 6 2 3 3" xfId="26080"/>
    <cellStyle name="Comma 2 3 2 6 2 3 3 2" xfId="53648"/>
    <cellStyle name="Comma 2 3 2 6 2 3 4" xfId="35052"/>
    <cellStyle name="Comma 2 3 2 6 2 4" xfId="6184"/>
    <cellStyle name="Comma 2 3 2 6 2 4 2" xfId="15160"/>
    <cellStyle name="Comma 2 3 2 6 2 4 2 2" xfId="42728"/>
    <cellStyle name="Comma 2 3 2 6 2 4 3" xfId="24784"/>
    <cellStyle name="Comma 2 3 2 6 2 4 3 2" xfId="52352"/>
    <cellStyle name="Comma 2 3 2 6 2 4 4" xfId="33756"/>
    <cellStyle name="Comma 2 3 2 6 2 5" xfId="11272"/>
    <cellStyle name="Comma 2 3 2 6 2 5 2" xfId="38840"/>
    <cellStyle name="Comma 2 3 2 6 2 6" xfId="20896"/>
    <cellStyle name="Comma 2 3 2 6 2 6 2" xfId="48464"/>
    <cellStyle name="Comma 2 3 2 6 2 7" xfId="29868"/>
    <cellStyle name="Comma 2 3 2 6 3" xfId="3592"/>
    <cellStyle name="Comma 2 3 2 6 3 2" xfId="8780"/>
    <cellStyle name="Comma 2 3 2 6 3 2 2" xfId="17752"/>
    <cellStyle name="Comma 2 3 2 6 3 2 2 2" xfId="45320"/>
    <cellStyle name="Comma 2 3 2 6 3 2 3" xfId="27376"/>
    <cellStyle name="Comma 2 3 2 6 3 2 3 2" xfId="54944"/>
    <cellStyle name="Comma 2 3 2 6 3 2 4" xfId="36348"/>
    <cellStyle name="Comma 2 3 2 6 3 3" xfId="5536"/>
    <cellStyle name="Comma 2 3 2 6 3 3 2" xfId="14512"/>
    <cellStyle name="Comma 2 3 2 6 3 3 2 2" xfId="42080"/>
    <cellStyle name="Comma 2 3 2 6 3 3 3" xfId="24136"/>
    <cellStyle name="Comma 2 3 2 6 3 3 3 2" xfId="51704"/>
    <cellStyle name="Comma 2 3 2 6 3 3 4" xfId="33108"/>
    <cellStyle name="Comma 2 3 2 6 3 4" xfId="12568"/>
    <cellStyle name="Comma 2 3 2 6 3 4 2" xfId="40136"/>
    <cellStyle name="Comma 2 3 2 6 3 5" xfId="22192"/>
    <cellStyle name="Comma 2 3 2 6 3 5 2" xfId="49760"/>
    <cellStyle name="Comma 2 3 2 6 3 6" xfId="31164"/>
    <cellStyle name="Comma 2 3 2 6 4" xfId="2940"/>
    <cellStyle name="Comma 2 3 2 6 4 2" xfId="8128"/>
    <cellStyle name="Comma 2 3 2 6 4 2 2" xfId="17104"/>
    <cellStyle name="Comma 2 3 2 6 4 2 2 2" xfId="44672"/>
    <cellStyle name="Comma 2 3 2 6 4 2 3" xfId="26728"/>
    <cellStyle name="Comma 2 3 2 6 4 2 3 2" xfId="54296"/>
    <cellStyle name="Comma 2 3 2 6 4 2 4" xfId="35700"/>
    <cellStyle name="Comma 2 3 2 6 4 3" xfId="11920"/>
    <cellStyle name="Comma 2 3 2 6 4 3 2" xfId="39488"/>
    <cellStyle name="Comma 2 3 2 6 4 4" xfId="21544"/>
    <cellStyle name="Comma 2 3 2 6 4 4 2" xfId="49112"/>
    <cellStyle name="Comma 2 3 2 6 4 5" xfId="30516"/>
    <cellStyle name="Comma 2 3 2 6 5" xfId="6832"/>
    <cellStyle name="Comma 2 3 2 6 5 2" xfId="15808"/>
    <cellStyle name="Comma 2 3 2 6 5 2 2" xfId="43376"/>
    <cellStyle name="Comma 2 3 2 6 5 3" xfId="25432"/>
    <cellStyle name="Comma 2 3 2 6 5 3 2" xfId="53000"/>
    <cellStyle name="Comma 2 3 2 6 5 4" xfId="34404"/>
    <cellStyle name="Comma 2 3 2 6 6" xfId="4888"/>
    <cellStyle name="Comma 2 3 2 6 6 2" xfId="13864"/>
    <cellStyle name="Comma 2 3 2 6 6 2 2" xfId="41432"/>
    <cellStyle name="Comma 2 3 2 6 6 3" xfId="23488"/>
    <cellStyle name="Comma 2 3 2 6 6 3 2" xfId="51056"/>
    <cellStyle name="Comma 2 3 2 6 6 4" xfId="32460"/>
    <cellStyle name="Comma 2 3 2 6 7" xfId="10624"/>
    <cellStyle name="Comma 2 3 2 6 7 2" xfId="20248"/>
    <cellStyle name="Comma 2 3 2 6 7 2 2" xfId="47816"/>
    <cellStyle name="Comma 2 3 2 6 7 3" xfId="38192"/>
    <cellStyle name="Comma 2 3 2 6 8" xfId="19324"/>
    <cellStyle name="Comma 2 3 2 6 8 2" xfId="46892"/>
    <cellStyle name="Comma 2 3 2 6 9" xfId="29220"/>
    <cellStyle name="Comma 2 3 2 7" xfId="1916"/>
    <cellStyle name="Comma 2 3 2 7 2" xfId="2564"/>
    <cellStyle name="Comma 2 3 2 7 2 2" xfId="4512"/>
    <cellStyle name="Comma 2 3 2 7 2 2 2" xfId="9700"/>
    <cellStyle name="Comma 2 3 2 7 2 2 2 2" xfId="18672"/>
    <cellStyle name="Comma 2 3 2 7 2 2 2 2 2" xfId="46240"/>
    <cellStyle name="Comma 2 3 2 7 2 2 2 3" xfId="28296"/>
    <cellStyle name="Comma 2 3 2 7 2 2 2 3 2" xfId="55864"/>
    <cellStyle name="Comma 2 3 2 7 2 2 2 4" xfId="37268"/>
    <cellStyle name="Comma 2 3 2 7 2 2 3" xfId="13488"/>
    <cellStyle name="Comma 2 3 2 7 2 2 3 2" xfId="41056"/>
    <cellStyle name="Comma 2 3 2 7 2 2 4" xfId="23112"/>
    <cellStyle name="Comma 2 3 2 7 2 2 4 2" xfId="50680"/>
    <cellStyle name="Comma 2 3 2 7 2 2 5" xfId="32084"/>
    <cellStyle name="Comma 2 3 2 7 2 3" xfId="7752"/>
    <cellStyle name="Comma 2 3 2 7 2 3 2" xfId="16728"/>
    <cellStyle name="Comma 2 3 2 7 2 3 2 2" xfId="44296"/>
    <cellStyle name="Comma 2 3 2 7 2 3 3" xfId="26352"/>
    <cellStyle name="Comma 2 3 2 7 2 3 3 2" xfId="53920"/>
    <cellStyle name="Comma 2 3 2 7 2 3 4" xfId="35324"/>
    <cellStyle name="Comma 2 3 2 7 2 4" xfId="6456"/>
    <cellStyle name="Comma 2 3 2 7 2 4 2" xfId="15432"/>
    <cellStyle name="Comma 2 3 2 7 2 4 2 2" xfId="43000"/>
    <cellStyle name="Comma 2 3 2 7 2 4 3" xfId="25056"/>
    <cellStyle name="Comma 2 3 2 7 2 4 3 2" xfId="52624"/>
    <cellStyle name="Comma 2 3 2 7 2 4 4" xfId="34028"/>
    <cellStyle name="Comma 2 3 2 7 2 5" xfId="11544"/>
    <cellStyle name="Comma 2 3 2 7 2 5 2" xfId="39112"/>
    <cellStyle name="Comma 2 3 2 7 2 6" xfId="21168"/>
    <cellStyle name="Comma 2 3 2 7 2 6 2" xfId="48736"/>
    <cellStyle name="Comma 2 3 2 7 2 7" xfId="30140"/>
    <cellStyle name="Comma 2 3 2 7 3" xfId="3864"/>
    <cellStyle name="Comma 2 3 2 7 3 2" xfId="9052"/>
    <cellStyle name="Comma 2 3 2 7 3 2 2" xfId="18024"/>
    <cellStyle name="Comma 2 3 2 7 3 2 2 2" xfId="45592"/>
    <cellStyle name="Comma 2 3 2 7 3 2 3" xfId="27648"/>
    <cellStyle name="Comma 2 3 2 7 3 2 3 2" xfId="55216"/>
    <cellStyle name="Comma 2 3 2 7 3 2 4" xfId="36620"/>
    <cellStyle name="Comma 2 3 2 7 3 3" xfId="5808"/>
    <cellStyle name="Comma 2 3 2 7 3 3 2" xfId="14784"/>
    <cellStyle name="Comma 2 3 2 7 3 3 2 2" xfId="42352"/>
    <cellStyle name="Comma 2 3 2 7 3 3 3" xfId="24408"/>
    <cellStyle name="Comma 2 3 2 7 3 3 3 2" xfId="51976"/>
    <cellStyle name="Comma 2 3 2 7 3 3 4" xfId="33380"/>
    <cellStyle name="Comma 2 3 2 7 3 4" xfId="12840"/>
    <cellStyle name="Comma 2 3 2 7 3 4 2" xfId="40408"/>
    <cellStyle name="Comma 2 3 2 7 3 5" xfId="22464"/>
    <cellStyle name="Comma 2 3 2 7 3 5 2" xfId="50032"/>
    <cellStyle name="Comma 2 3 2 7 3 6" xfId="31436"/>
    <cellStyle name="Comma 2 3 2 7 4" xfId="3212"/>
    <cellStyle name="Comma 2 3 2 7 4 2" xfId="8400"/>
    <cellStyle name="Comma 2 3 2 7 4 2 2" xfId="17376"/>
    <cellStyle name="Comma 2 3 2 7 4 2 2 2" xfId="44944"/>
    <cellStyle name="Comma 2 3 2 7 4 2 3" xfId="27000"/>
    <cellStyle name="Comma 2 3 2 7 4 2 3 2" xfId="54568"/>
    <cellStyle name="Comma 2 3 2 7 4 2 4" xfId="35972"/>
    <cellStyle name="Comma 2 3 2 7 4 3" xfId="12192"/>
    <cellStyle name="Comma 2 3 2 7 4 3 2" xfId="39760"/>
    <cellStyle name="Comma 2 3 2 7 4 4" xfId="21816"/>
    <cellStyle name="Comma 2 3 2 7 4 4 2" xfId="49384"/>
    <cellStyle name="Comma 2 3 2 7 4 5" xfId="30788"/>
    <cellStyle name="Comma 2 3 2 7 5" xfId="7104"/>
    <cellStyle name="Comma 2 3 2 7 5 2" xfId="16080"/>
    <cellStyle name="Comma 2 3 2 7 5 2 2" xfId="43648"/>
    <cellStyle name="Comma 2 3 2 7 5 3" xfId="25704"/>
    <cellStyle name="Comma 2 3 2 7 5 3 2" xfId="53272"/>
    <cellStyle name="Comma 2 3 2 7 5 4" xfId="34676"/>
    <cellStyle name="Comma 2 3 2 7 6" xfId="5160"/>
    <cellStyle name="Comma 2 3 2 7 6 2" xfId="14136"/>
    <cellStyle name="Comma 2 3 2 7 6 2 2" xfId="41704"/>
    <cellStyle name="Comma 2 3 2 7 6 3" xfId="23760"/>
    <cellStyle name="Comma 2 3 2 7 6 3 2" xfId="51328"/>
    <cellStyle name="Comma 2 3 2 7 6 4" xfId="32732"/>
    <cellStyle name="Comma 2 3 2 7 7" xfId="10896"/>
    <cellStyle name="Comma 2 3 2 7 7 2" xfId="20520"/>
    <cellStyle name="Comma 2 3 2 7 7 2 2" xfId="48088"/>
    <cellStyle name="Comma 2 3 2 7 7 3" xfId="38464"/>
    <cellStyle name="Comma 2 3 2 7 8" xfId="19596"/>
    <cellStyle name="Comma 2 3 2 7 8 2" xfId="47164"/>
    <cellStyle name="Comma 2 3 2 7 9" xfId="29492"/>
    <cellStyle name="Comma 2 3 2 8" xfId="2188"/>
    <cellStyle name="Comma 2 3 2 8 2" xfId="4136"/>
    <cellStyle name="Comma 2 3 2 8 2 2" xfId="9324"/>
    <cellStyle name="Comma 2 3 2 8 2 2 2" xfId="18296"/>
    <cellStyle name="Comma 2 3 2 8 2 2 2 2" xfId="45864"/>
    <cellStyle name="Comma 2 3 2 8 2 2 3" xfId="27920"/>
    <cellStyle name="Comma 2 3 2 8 2 2 3 2" xfId="55488"/>
    <cellStyle name="Comma 2 3 2 8 2 2 4" xfId="36892"/>
    <cellStyle name="Comma 2 3 2 8 2 3" xfId="13112"/>
    <cellStyle name="Comma 2 3 2 8 2 3 2" xfId="40680"/>
    <cellStyle name="Comma 2 3 2 8 2 4" xfId="22736"/>
    <cellStyle name="Comma 2 3 2 8 2 4 2" xfId="50304"/>
    <cellStyle name="Comma 2 3 2 8 2 5" xfId="31708"/>
    <cellStyle name="Comma 2 3 2 8 3" xfId="7376"/>
    <cellStyle name="Comma 2 3 2 8 3 2" xfId="16352"/>
    <cellStyle name="Comma 2 3 2 8 3 2 2" xfId="43920"/>
    <cellStyle name="Comma 2 3 2 8 3 3" xfId="25976"/>
    <cellStyle name="Comma 2 3 2 8 3 3 2" xfId="53544"/>
    <cellStyle name="Comma 2 3 2 8 3 4" xfId="34948"/>
    <cellStyle name="Comma 2 3 2 8 4" xfId="6080"/>
    <cellStyle name="Comma 2 3 2 8 4 2" xfId="15056"/>
    <cellStyle name="Comma 2 3 2 8 4 2 2" xfId="42624"/>
    <cellStyle name="Comma 2 3 2 8 4 3" xfId="24680"/>
    <cellStyle name="Comma 2 3 2 8 4 3 2" xfId="52248"/>
    <cellStyle name="Comma 2 3 2 8 4 4" xfId="33652"/>
    <cellStyle name="Comma 2 3 2 8 5" xfId="11168"/>
    <cellStyle name="Comma 2 3 2 8 5 2" xfId="38736"/>
    <cellStyle name="Comma 2 3 2 8 6" xfId="20792"/>
    <cellStyle name="Comma 2 3 2 8 6 2" xfId="48360"/>
    <cellStyle name="Comma 2 3 2 8 7" xfId="29764"/>
    <cellStyle name="Comma 2 3 2 9" xfId="3484"/>
    <cellStyle name="Comma 2 3 2 9 2" xfId="8672"/>
    <cellStyle name="Comma 2 3 2 9 2 2" xfId="17648"/>
    <cellStyle name="Comma 2 3 2 9 2 2 2" xfId="45216"/>
    <cellStyle name="Comma 2 3 2 9 2 3" xfId="27272"/>
    <cellStyle name="Comma 2 3 2 9 2 3 2" xfId="54840"/>
    <cellStyle name="Comma 2 3 2 9 2 4" xfId="36244"/>
    <cellStyle name="Comma 2 3 2 9 3" xfId="5432"/>
    <cellStyle name="Comma 2 3 2 9 3 2" xfId="14408"/>
    <cellStyle name="Comma 2 3 2 9 3 2 2" xfId="41976"/>
    <cellStyle name="Comma 2 3 2 9 3 3" xfId="24032"/>
    <cellStyle name="Comma 2 3 2 9 3 3 2" xfId="51600"/>
    <cellStyle name="Comma 2 3 2 9 3 4" xfId="33004"/>
    <cellStyle name="Comma 2 3 2 9 4" xfId="12464"/>
    <cellStyle name="Comma 2 3 2 9 4 2" xfId="40032"/>
    <cellStyle name="Comma 2 3 2 9 5" xfId="22088"/>
    <cellStyle name="Comma 2 3 2 9 5 2" xfId="49656"/>
    <cellStyle name="Comma 2 3 2 9 6" xfId="31060"/>
    <cellStyle name="Comma 2 3 3" xfId="1269"/>
    <cellStyle name="Comma 2 3 3 10" xfId="6740"/>
    <cellStyle name="Comma 2 3 3 10 2" xfId="15716"/>
    <cellStyle name="Comma 2 3 3 10 2 2" xfId="43284"/>
    <cellStyle name="Comma 2 3 3 10 3" xfId="25340"/>
    <cellStyle name="Comma 2 3 3 10 3 2" xfId="52908"/>
    <cellStyle name="Comma 2 3 3 10 4" xfId="34312"/>
    <cellStyle name="Comma 2 3 3 11" xfId="4796"/>
    <cellStyle name="Comma 2 3 3 11 2" xfId="13772"/>
    <cellStyle name="Comma 2 3 3 11 2 2" xfId="41340"/>
    <cellStyle name="Comma 2 3 3 11 3" xfId="23396"/>
    <cellStyle name="Comma 2 3 3 11 3 2" xfId="50964"/>
    <cellStyle name="Comma 2 3 3 11 4" xfId="32368"/>
    <cellStyle name="Comma 2 3 3 12" xfId="1548"/>
    <cellStyle name="Comma 2 3 3 12 2" xfId="10532"/>
    <cellStyle name="Comma 2 3 3 12 2 2" xfId="38100"/>
    <cellStyle name="Comma 2 3 3 12 3" xfId="20156"/>
    <cellStyle name="Comma 2 3 3 12 3 2" xfId="47724"/>
    <cellStyle name="Comma 2 3 3 12 4" xfId="29128"/>
    <cellStyle name="Comma 2 3 3 13" xfId="10008"/>
    <cellStyle name="Comma 2 3 3 13 2" xfId="18980"/>
    <cellStyle name="Comma 2 3 3 13 2 2" xfId="46548"/>
    <cellStyle name="Comma 2 3 3 13 3" xfId="28604"/>
    <cellStyle name="Comma 2 3 3 13 3 2" xfId="56172"/>
    <cellStyle name="Comma 2 3 3 13 4" xfId="37576"/>
    <cellStyle name="Comma 2 3 3 14" xfId="10280"/>
    <cellStyle name="Comma 2 3 3 14 2" xfId="19904"/>
    <cellStyle name="Comma 2 3 3 14 2 2" xfId="47472"/>
    <cellStyle name="Comma 2 3 3 14 3" xfId="37848"/>
    <cellStyle name="Comma 2 3 3 15" xfId="19228"/>
    <cellStyle name="Comma 2 3 3 15 2" xfId="46796"/>
    <cellStyle name="Comma 2 3 3 16" xfId="28876"/>
    <cellStyle name="Comma 2 3 3 2" xfId="1392"/>
    <cellStyle name="Comma 2 3 3 2 10" xfId="1612"/>
    <cellStyle name="Comma 2 3 3 2 10 2" xfId="10596"/>
    <cellStyle name="Comma 2 3 3 2 10 2 2" xfId="38164"/>
    <cellStyle name="Comma 2 3 3 2 10 3" xfId="20220"/>
    <cellStyle name="Comma 2 3 3 2 10 3 2" xfId="47788"/>
    <cellStyle name="Comma 2 3 3 2 10 4" xfId="29192"/>
    <cellStyle name="Comma 2 3 3 2 11" xfId="10112"/>
    <cellStyle name="Comma 2 3 3 2 11 2" xfId="19084"/>
    <cellStyle name="Comma 2 3 3 2 11 2 2" xfId="46652"/>
    <cellStyle name="Comma 2 3 3 2 11 3" xfId="28708"/>
    <cellStyle name="Comma 2 3 3 2 11 3 2" xfId="56276"/>
    <cellStyle name="Comma 2 3 3 2 11 4" xfId="37680"/>
    <cellStyle name="Comma 2 3 3 2 12" xfId="10384"/>
    <cellStyle name="Comma 2 3 3 2 12 2" xfId="20008"/>
    <cellStyle name="Comma 2 3 3 2 12 2 2" xfId="47576"/>
    <cellStyle name="Comma 2 3 3 2 12 3" xfId="37952"/>
    <cellStyle name="Comma 2 3 3 2 13" xfId="19292"/>
    <cellStyle name="Comma 2 3 3 2 13 2" xfId="46860"/>
    <cellStyle name="Comma 2 3 3 2 14" xfId="28980"/>
    <cellStyle name="Comma 2 3 3 2 2" xfId="1500"/>
    <cellStyle name="Comma 2 3 3 2 2 10" xfId="10488"/>
    <cellStyle name="Comma 2 3 3 2 2 10 2" xfId="20112"/>
    <cellStyle name="Comma 2 3 3 2 2 10 2 2" xfId="47680"/>
    <cellStyle name="Comma 2 3 3 2 2 10 3" xfId="38056"/>
    <cellStyle name="Comma 2 3 3 2 2 11" xfId="19568"/>
    <cellStyle name="Comma 2 3 3 2 2 11 2" xfId="47136"/>
    <cellStyle name="Comma 2 3 3 2 2 12" xfId="29084"/>
    <cellStyle name="Comma 2 3 3 2 2 2" xfId="2160"/>
    <cellStyle name="Comma 2 3 3 2 2 2 2" xfId="2808"/>
    <cellStyle name="Comma 2 3 3 2 2 2 2 2" xfId="4756"/>
    <cellStyle name="Comma 2 3 3 2 2 2 2 2 2" xfId="9944"/>
    <cellStyle name="Comma 2 3 3 2 2 2 2 2 2 2" xfId="18916"/>
    <cellStyle name="Comma 2 3 3 2 2 2 2 2 2 2 2" xfId="46484"/>
    <cellStyle name="Comma 2 3 3 2 2 2 2 2 2 3" xfId="28540"/>
    <cellStyle name="Comma 2 3 3 2 2 2 2 2 2 3 2" xfId="56108"/>
    <cellStyle name="Comma 2 3 3 2 2 2 2 2 2 4" xfId="37512"/>
    <cellStyle name="Comma 2 3 3 2 2 2 2 2 3" xfId="13732"/>
    <cellStyle name="Comma 2 3 3 2 2 2 2 2 3 2" xfId="41300"/>
    <cellStyle name="Comma 2 3 3 2 2 2 2 2 4" xfId="23356"/>
    <cellStyle name="Comma 2 3 3 2 2 2 2 2 4 2" xfId="50924"/>
    <cellStyle name="Comma 2 3 3 2 2 2 2 2 5" xfId="32328"/>
    <cellStyle name="Comma 2 3 3 2 2 2 2 3" xfId="7996"/>
    <cellStyle name="Comma 2 3 3 2 2 2 2 3 2" xfId="16972"/>
    <cellStyle name="Comma 2 3 3 2 2 2 2 3 2 2" xfId="44540"/>
    <cellStyle name="Comma 2 3 3 2 2 2 2 3 3" xfId="26596"/>
    <cellStyle name="Comma 2 3 3 2 2 2 2 3 3 2" xfId="54164"/>
    <cellStyle name="Comma 2 3 3 2 2 2 2 3 4" xfId="35568"/>
    <cellStyle name="Comma 2 3 3 2 2 2 2 4" xfId="6700"/>
    <cellStyle name="Comma 2 3 3 2 2 2 2 4 2" xfId="15676"/>
    <cellStyle name="Comma 2 3 3 2 2 2 2 4 2 2" xfId="43244"/>
    <cellStyle name="Comma 2 3 3 2 2 2 2 4 3" xfId="25300"/>
    <cellStyle name="Comma 2 3 3 2 2 2 2 4 3 2" xfId="52868"/>
    <cellStyle name="Comma 2 3 3 2 2 2 2 4 4" xfId="34272"/>
    <cellStyle name="Comma 2 3 3 2 2 2 2 5" xfId="11788"/>
    <cellStyle name="Comma 2 3 3 2 2 2 2 5 2" xfId="39356"/>
    <cellStyle name="Comma 2 3 3 2 2 2 2 6" xfId="21412"/>
    <cellStyle name="Comma 2 3 3 2 2 2 2 6 2" xfId="48980"/>
    <cellStyle name="Comma 2 3 3 2 2 2 2 7" xfId="30384"/>
    <cellStyle name="Comma 2 3 3 2 2 2 3" xfId="4108"/>
    <cellStyle name="Comma 2 3 3 2 2 2 3 2" xfId="9296"/>
    <cellStyle name="Comma 2 3 3 2 2 2 3 2 2" xfId="18268"/>
    <cellStyle name="Comma 2 3 3 2 2 2 3 2 2 2" xfId="45836"/>
    <cellStyle name="Comma 2 3 3 2 2 2 3 2 3" xfId="27892"/>
    <cellStyle name="Comma 2 3 3 2 2 2 3 2 3 2" xfId="55460"/>
    <cellStyle name="Comma 2 3 3 2 2 2 3 2 4" xfId="36864"/>
    <cellStyle name="Comma 2 3 3 2 2 2 3 3" xfId="6052"/>
    <cellStyle name="Comma 2 3 3 2 2 2 3 3 2" xfId="15028"/>
    <cellStyle name="Comma 2 3 3 2 2 2 3 3 2 2" xfId="42596"/>
    <cellStyle name="Comma 2 3 3 2 2 2 3 3 3" xfId="24652"/>
    <cellStyle name="Comma 2 3 3 2 2 2 3 3 3 2" xfId="52220"/>
    <cellStyle name="Comma 2 3 3 2 2 2 3 3 4" xfId="33624"/>
    <cellStyle name="Comma 2 3 3 2 2 2 3 4" xfId="13084"/>
    <cellStyle name="Comma 2 3 3 2 2 2 3 4 2" xfId="40652"/>
    <cellStyle name="Comma 2 3 3 2 2 2 3 5" xfId="22708"/>
    <cellStyle name="Comma 2 3 3 2 2 2 3 5 2" xfId="50276"/>
    <cellStyle name="Comma 2 3 3 2 2 2 3 6" xfId="31680"/>
    <cellStyle name="Comma 2 3 3 2 2 2 4" xfId="3456"/>
    <cellStyle name="Comma 2 3 3 2 2 2 4 2" xfId="8644"/>
    <cellStyle name="Comma 2 3 3 2 2 2 4 2 2" xfId="17620"/>
    <cellStyle name="Comma 2 3 3 2 2 2 4 2 2 2" xfId="45188"/>
    <cellStyle name="Comma 2 3 3 2 2 2 4 2 3" xfId="27244"/>
    <cellStyle name="Comma 2 3 3 2 2 2 4 2 3 2" xfId="54812"/>
    <cellStyle name="Comma 2 3 3 2 2 2 4 2 4" xfId="36216"/>
    <cellStyle name="Comma 2 3 3 2 2 2 4 3" xfId="12436"/>
    <cellStyle name="Comma 2 3 3 2 2 2 4 3 2" xfId="40004"/>
    <cellStyle name="Comma 2 3 3 2 2 2 4 4" xfId="22060"/>
    <cellStyle name="Comma 2 3 3 2 2 2 4 4 2" xfId="49628"/>
    <cellStyle name="Comma 2 3 3 2 2 2 4 5" xfId="31032"/>
    <cellStyle name="Comma 2 3 3 2 2 2 5" xfId="7348"/>
    <cellStyle name="Comma 2 3 3 2 2 2 5 2" xfId="16324"/>
    <cellStyle name="Comma 2 3 3 2 2 2 5 2 2" xfId="43892"/>
    <cellStyle name="Comma 2 3 3 2 2 2 5 3" xfId="25948"/>
    <cellStyle name="Comma 2 3 3 2 2 2 5 3 2" xfId="53516"/>
    <cellStyle name="Comma 2 3 3 2 2 2 5 4" xfId="34920"/>
    <cellStyle name="Comma 2 3 3 2 2 2 6" xfId="5404"/>
    <cellStyle name="Comma 2 3 3 2 2 2 6 2" xfId="14380"/>
    <cellStyle name="Comma 2 3 3 2 2 2 6 2 2" xfId="41948"/>
    <cellStyle name="Comma 2 3 3 2 2 2 6 3" xfId="24004"/>
    <cellStyle name="Comma 2 3 3 2 2 2 6 3 2" xfId="51572"/>
    <cellStyle name="Comma 2 3 3 2 2 2 6 4" xfId="32976"/>
    <cellStyle name="Comma 2 3 3 2 2 2 7" xfId="11140"/>
    <cellStyle name="Comma 2 3 3 2 2 2 7 2" xfId="20764"/>
    <cellStyle name="Comma 2 3 3 2 2 2 7 2 2" xfId="48332"/>
    <cellStyle name="Comma 2 3 3 2 2 2 7 3" xfId="38708"/>
    <cellStyle name="Comma 2 3 3 2 2 2 8" xfId="19840"/>
    <cellStyle name="Comma 2 3 3 2 2 2 8 2" xfId="47408"/>
    <cellStyle name="Comma 2 3 3 2 2 2 9" xfId="29736"/>
    <cellStyle name="Comma 2 3 3 2 2 3" xfId="2536"/>
    <cellStyle name="Comma 2 3 3 2 2 3 2" xfId="4484"/>
    <cellStyle name="Comma 2 3 3 2 2 3 2 2" xfId="9672"/>
    <cellStyle name="Comma 2 3 3 2 2 3 2 2 2" xfId="18644"/>
    <cellStyle name="Comma 2 3 3 2 2 3 2 2 2 2" xfId="46212"/>
    <cellStyle name="Comma 2 3 3 2 2 3 2 2 3" xfId="28268"/>
    <cellStyle name="Comma 2 3 3 2 2 3 2 2 3 2" xfId="55836"/>
    <cellStyle name="Comma 2 3 3 2 2 3 2 2 4" xfId="37240"/>
    <cellStyle name="Comma 2 3 3 2 2 3 2 3" xfId="13460"/>
    <cellStyle name="Comma 2 3 3 2 2 3 2 3 2" xfId="41028"/>
    <cellStyle name="Comma 2 3 3 2 2 3 2 4" xfId="23084"/>
    <cellStyle name="Comma 2 3 3 2 2 3 2 4 2" xfId="50652"/>
    <cellStyle name="Comma 2 3 3 2 2 3 2 5" xfId="32056"/>
    <cellStyle name="Comma 2 3 3 2 2 3 3" xfId="7724"/>
    <cellStyle name="Comma 2 3 3 2 2 3 3 2" xfId="16700"/>
    <cellStyle name="Comma 2 3 3 2 2 3 3 2 2" xfId="44268"/>
    <cellStyle name="Comma 2 3 3 2 2 3 3 3" xfId="26324"/>
    <cellStyle name="Comma 2 3 3 2 2 3 3 3 2" xfId="53892"/>
    <cellStyle name="Comma 2 3 3 2 2 3 3 4" xfId="35296"/>
    <cellStyle name="Comma 2 3 3 2 2 3 4" xfId="6428"/>
    <cellStyle name="Comma 2 3 3 2 2 3 4 2" xfId="15404"/>
    <cellStyle name="Comma 2 3 3 2 2 3 4 2 2" xfId="42972"/>
    <cellStyle name="Comma 2 3 3 2 2 3 4 3" xfId="25028"/>
    <cellStyle name="Comma 2 3 3 2 2 3 4 3 2" xfId="52596"/>
    <cellStyle name="Comma 2 3 3 2 2 3 4 4" xfId="34000"/>
    <cellStyle name="Comma 2 3 3 2 2 3 5" xfId="11516"/>
    <cellStyle name="Comma 2 3 3 2 2 3 5 2" xfId="39084"/>
    <cellStyle name="Comma 2 3 3 2 2 3 6" xfId="21140"/>
    <cellStyle name="Comma 2 3 3 2 2 3 6 2" xfId="48708"/>
    <cellStyle name="Comma 2 3 3 2 2 3 7" xfId="30112"/>
    <cellStyle name="Comma 2 3 3 2 2 4" xfId="3836"/>
    <cellStyle name="Comma 2 3 3 2 2 4 2" xfId="9024"/>
    <cellStyle name="Comma 2 3 3 2 2 4 2 2" xfId="17996"/>
    <cellStyle name="Comma 2 3 3 2 2 4 2 2 2" xfId="45564"/>
    <cellStyle name="Comma 2 3 3 2 2 4 2 3" xfId="27620"/>
    <cellStyle name="Comma 2 3 3 2 2 4 2 3 2" xfId="55188"/>
    <cellStyle name="Comma 2 3 3 2 2 4 2 4" xfId="36592"/>
    <cellStyle name="Comma 2 3 3 2 2 4 3" xfId="5780"/>
    <cellStyle name="Comma 2 3 3 2 2 4 3 2" xfId="14756"/>
    <cellStyle name="Comma 2 3 3 2 2 4 3 2 2" xfId="42324"/>
    <cellStyle name="Comma 2 3 3 2 2 4 3 3" xfId="24380"/>
    <cellStyle name="Comma 2 3 3 2 2 4 3 3 2" xfId="51948"/>
    <cellStyle name="Comma 2 3 3 2 2 4 3 4" xfId="33352"/>
    <cellStyle name="Comma 2 3 3 2 2 4 4" xfId="12812"/>
    <cellStyle name="Comma 2 3 3 2 2 4 4 2" xfId="40380"/>
    <cellStyle name="Comma 2 3 3 2 2 4 5" xfId="22436"/>
    <cellStyle name="Comma 2 3 3 2 2 4 5 2" xfId="50004"/>
    <cellStyle name="Comma 2 3 3 2 2 4 6" xfId="31408"/>
    <cellStyle name="Comma 2 3 3 2 2 5" xfId="3184"/>
    <cellStyle name="Comma 2 3 3 2 2 5 2" xfId="8372"/>
    <cellStyle name="Comma 2 3 3 2 2 5 2 2" xfId="17348"/>
    <cellStyle name="Comma 2 3 3 2 2 5 2 2 2" xfId="44916"/>
    <cellStyle name="Comma 2 3 3 2 2 5 2 3" xfId="26972"/>
    <cellStyle name="Comma 2 3 3 2 2 5 2 3 2" xfId="54540"/>
    <cellStyle name="Comma 2 3 3 2 2 5 2 4" xfId="35944"/>
    <cellStyle name="Comma 2 3 3 2 2 5 3" xfId="12164"/>
    <cellStyle name="Comma 2 3 3 2 2 5 3 2" xfId="39732"/>
    <cellStyle name="Comma 2 3 3 2 2 5 4" xfId="21788"/>
    <cellStyle name="Comma 2 3 3 2 2 5 4 2" xfId="49356"/>
    <cellStyle name="Comma 2 3 3 2 2 5 5" xfId="30760"/>
    <cellStyle name="Comma 2 3 3 2 2 6" xfId="7076"/>
    <cellStyle name="Comma 2 3 3 2 2 6 2" xfId="16052"/>
    <cellStyle name="Comma 2 3 3 2 2 6 2 2" xfId="43620"/>
    <cellStyle name="Comma 2 3 3 2 2 6 3" xfId="25676"/>
    <cellStyle name="Comma 2 3 3 2 2 6 3 2" xfId="53244"/>
    <cellStyle name="Comma 2 3 3 2 2 6 4" xfId="34648"/>
    <cellStyle name="Comma 2 3 3 2 2 7" xfId="5132"/>
    <cellStyle name="Comma 2 3 3 2 2 7 2" xfId="14108"/>
    <cellStyle name="Comma 2 3 3 2 2 7 2 2" xfId="41676"/>
    <cellStyle name="Comma 2 3 3 2 2 7 3" xfId="23732"/>
    <cellStyle name="Comma 2 3 3 2 2 7 3 2" xfId="51300"/>
    <cellStyle name="Comma 2 3 3 2 2 7 4" xfId="32704"/>
    <cellStyle name="Comma 2 3 3 2 2 8" xfId="1888"/>
    <cellStyle name="Comma 2 3 3 2 2 8 2" xfId="10868"/>
    <cellStyle name="Comma 2 3 3 2 2 8 2 2" xfId="38436"/>
    <cellStyle name="Comma 2 3 3 2 2 8 3" xfId="20492"/>
    <cellStyle name="Comma 2 3 3 2 2 8 3 2" xfId="48060"/>
    <cellStyle name="Comma 2 3 3 2 2 8 4" xfId="29464"/>
    <cellStyle name="Comma 2 3 3 2 2 9" xfId="10216"/>
    <cellStyle name="Comma 2 3 3 2 2 9 2" xfId="19188"/>
    <cellStyle name="Comma 2 3 3 2 2 9 2 2" xfId="46756"/>
    <cellStyle name="Comma 2 3 3 2 2 9 3" xfId="28812"/>
    <cellStyle name="Comma 2 3 3 2 2 9 3 2" xfId="56380"/>
    <cellStyle name="Comma 2 3 3 2 2 9 4" xfId="37784"/>
    <cellStyle name="Comma 2 3 3 2 3" xfId="1784"/>
    <cellStyle name="Comma 2 3 3 2 3 2" xfId="2432"/>
    <cellStyle name="Comma 2 3 3 2 3 2 2" xfId="4380"/>
    <cellStyle name="Comma 2 3 3 2 3 2 2 2" xfId="9568"/>
    <cellStyle name="Comma 2 3 3 2 3 2 2 2 2" xfId="18540"/>
    <cellStyle name="Comma 2 3 3 2 3 2 2 2 2 2" xfId="46108"/>
    <cellStyle name="Comma 2 3 3 2 3 2 2 2 3" xfId="28164"/>
    <cellStyle name="Comma 2 3 3 2 3 2 2 2 3 2" xfId="55732"/>
    <cellStyle name="Comma 2 3 3 2 3 2 2 2 4" xfId="37136"/>
    <cellStyle name="Comma 2 3 3 2 3 2 2 3" xfId="13356"/>
    <cellStyle name="Comma 2 3 3 2 3 2 2 3 2" xfId="40924"/>
    <cellStyle name="Comma 2 3 3 2 3 2 2 4" xfId="22980"/>
    <cellStyle name="Comma 2 3 3 2 3 2 2 4 2" xfId="50548"/>
    <cellStyle name="Comma 2 3 3 2 3 2 2 5" xfId="31952"/>
    <cellStyle name="Comma 2 3 3 2 3 2 3" xfId="7620"/>
    <cellStyle name="Comma 2 3 3 2 3 2 3 2" xfId="16596"/>
    <cellStyle name="Comma 2 3 3 2 3 2 3 2 2" xfId="44164"/>
    <cellStyle name="Comma 2 3 3 2 3 2 3 3" xfId="26220"/>
    <cellStyle name="Comma 2 3 3 2 3 2 3 3 2" xfId="53788"/>
    <cellStyle name="Comma 2 3 3 2 3 2 3 4" xfId="35192"/>
    <cellStyle name="Comma 2 3 3 2 3 2 4" xfId="6324"/>
    <cellStyle name="Comma 2 3 3 2 3 2 4 2" xfId="15300"/>
    <cellStyle name="Comma 2 3 3 2 3 2 4 2 2" xfId="42868"/>
    <cellStyle name="Comma 2 3 3 2 3 2 4 3" xfId="24924"/>
    <cellStyle name="Comma 2 3 3 2 3 2 4 3 2" xfId="52492"/>
    <cellStyle name="Comma 2 3 3 2 3 2 4 4" xfId="33896"/>
    <cellStyle name="Comma 2 3 3 2 3 2 5" xfId="11412"/>
    <cellStyle name="Comma 2 3 3 2 3 2 5 2" xfId="38980"/>
    <cellStyle name="Comma 2 3 3 2 3 2 6" xfId="21036"/>
    <cellStyle name="Comma 2 3 3 2 3 2 6 2" xfId="48604"/>
    <cellStyle name="Comma 2 3 3 2 3 2 7" xfId="30008"/>
    <cellStyle name="Comma 2 3 3 2 3 3" xfId="3732"/>
    <cellStyle name="Comma 2 3 3 2 3 3 2" xfId="8920"/>
    <cellStyle name="Comma 2 3 3 2 3 3 2 2" xfId="17892"/>
    <cellStyle name="Comma 2 3 3 2 3 3 2 2 2" xfId="45460"/>
    <cellStyle name="Comma 2 3 3 2 3 3 2 3" xfId="27516"/>
    <cellStyle name="Comma 2 3 3 2 3 3 2 3 2" xfId="55084"/>
    <cellStyle name="Comma 2 3 3 2 3 3 2 4" xfId="36488"/>
    <cellStyle name="Comma 2 3 3 2 3 3 3" xfId="5676"/>
    <cellStyle name="Comma 2 3 3 2 3 3 3 2" xfId="14652"/>
    <cellStyle name="Comma 2 3 3 2 3 3 3 2 2" xfId="42220"/>
    <cellStyle name="Comma 2 3 3 2 3 3 3 3" xfId="24276"/>
    <cellStyle name="Comma 2 3 3 2 3 3 3 3 2" xfId="51844"/>
    <cellStyle name="Comma 2 3 3 2 3 3 3 4" xfId="33248"/>
    <cellStyle name="Comma 2 3 3 2 3 3 4" xfId="12708"/>
    <cellStyle name="Comma 2 3 3 2 3 3 4 2" xfId="40276"/>
    <cellStyle name="Comma 2 3 3 2 3 3 5" xfId="22332"/>
    <cellStyle name="Comma 2 3 3 2 3 3 5 2" xfId="49900"/>
    <cellStyle name="Comma 2 3 3 2 3 3 6" xfId="31304"/>
    <cellStyle name="Comma 2 3 3 2 3 4" xfId="3080"/>
    <cellStyle name="Comma 2 3 3 2 3 4 2" xfId="8268"/>
    <cellStyle name="Comma 2 3 3 2 3 4 2 2" xfId="17244"/>
    <cellStyle name="Comma 2 3 3 2 3 4 2 2 2" xfId="44812"/>
    <cellStyle name="Comma 2 3 3 2 3 4 2 3" xfId="26868"/>
    <cellStyle name="Comma 2 3 3 2 3 4 2 3 2" xfId="54436"/>
    <cellStyle name="Comma 2 3 3 2 3 4 2 4" xfId="35840"/>
    <cellStyle name="Comma 2 3 3 2 3 4 3" xfId="12060"/>
    <cellStyle name="Comma 2 3 3 2 3 4 3 2" xfId="39628"/>
    <cellStyle name="Comma 2 3 3 2 3 4 4" xfId="21684"/>
    <cellStyle name="Comma 2 3 3 2 3 4 4 2" xfId="49252"/>
    <cellStyle name="Comma 2 3 3 2 3 4 5" xfId="30656"/>
    <cellStyle name="Comma 2 3 3 2 3 5" xfId="6972"/>
    <cellStyle name="Comma 2 3 3 2 3 5 2" xfId="15948"/>
    <cellStyle name="Comma 2 3 3 2 3 5 2 2" xfId="43516"/>
    <cellStyle name="Comma 2 3 3 2 3 5 3" xfId="25572"/>
    <cellStyle name="Comma 2 3 3 2 3 5 3 2" xfId="53140"/>
    <cellStyle name="Comma 2 3 3 2 3 5 4" xfId="34544"/>
    <cellStyle name="Comma 2 3 3 2 3 6" xfId="5028"/>
    <cellStyle name="Comma 2 3 3 2 3 6 2" xfId="14004"/>
    <cellStyle name="Comma 2 3 3 2 3 6 2 2" xfId="41572"/>
    <cellStyle name="Comma 2 3 3 2 3 6 3" xfId="23628"/>
    <cellStyle name="Comma 2 3 3 2 3 6 3 2" xfId="51196"/>
    <cellStyle name="Comma 2 3 3 2 3 6 4" xfId="32600"/>
    <cellStyle name="Comma 2 3 3 2 3 7" xfId="10764"/>
    <cellStyle name="Comma 2 3 3 2 3 7 2" xfId="20388"/>
    <cellStyle name="Comma 2 3 3 2 3 7 2 2" xfId="47956"/>
    <cellStyle name="Comma 2 3 3 2 3 7 3" xfId="38332"/>
    <cellStyle name="Comma 2 3 3 2 3 8" xfId="19464"/>
    <cellStyle name="Comma 2 3 3 2 3 8 2" xfId="47032"/>
    <cellStyle name="Comma 2 3 3 2 3 9" xfId="29360"/>
    <cellStyle name="Comma 2 3 3 2 4" xfId="2056"/>
    <cellStyle name="Comma 2 3 3 2 4 2" xfId="2704"/>
    <cellStyle name="Comma 2 3 3 2 4 2 2" xfId="4652"/>
    <cellStyle name="Comma 2 3 3 2 4 2 2 2" xfId="9840"/>
    <cellStyle name="Comma 2 3 3 2 4 2 2 2 2" xfId="18812"/>
    <cellStyle name="Comma 2 3 3 2 4 2 2 2 2 2" xfId="46380"/>
    <cellStyle name="Comma 2 3 3 2 4 2 2 2 3" xfId="28436"/>
    <cellStyle name="Comma 2 3 3 2 4 2 2 2 3 2" xfId="56004"/>
    <cellStyle name="Comma 2 3 3 2 4 2 2 2 4" xfId="37408"/>
    <cellStyle name="Comma 2 3 3 2 4 2 2 3" xfId="13628"/>
    <cellStyle name="Comma 2 3 3 2 4 2 2 3 2" xfId="41196"/>
    <cellStyle name="Comma 2 3 3 2 4 2 2 4" xfId="23252"/>
    <cellStyle name="Comma 2 3 3 2 4 2 2 4 2" xfId="50820"/>
    <cellStyle name="Comma 2 3 3 2 4 2 2 5" xfId="32224"/>
    <cellStyle name="Comma 2 3 3 2 4 2 3" xfId="7892"/>
    <cellStyle name="Comma 2 3 3 2 4 2 3 2" xfId="16868"/>
    <cellStyle name="Comma 2 3 3 2 4 2 3 2 2" xfId="44436"/>
    <cellStyle name="Comma 2 3 3 2 4 2 3 3" xfId="26492"/>
    <cellStyle name="Comma 2 3 3 2 4 2 3 3 2" xfId="54060"/>
    <cellStyle name="Comma 2 3 3 2 4 2 3 4" xfId="35464"/>
    <cellStyle name="Comma 2 3 3 2 4 2 4" xfId="6596"/>
    <cellStyle name="Comma 2 3 3 2 4 2 4 2" xfId="15572"/>
    <cellStyle name="Comma 2 3 3 2 4 2 4 2 2" xfId="43140"/>
    <cellStyle name="Comma 2 3 3 2 4 2 4 3" xfId="25196"/>
    <cellStyle name="Comma 2 3 3 2 4 2 4 3 2" xfId="52764"/>
    <cellStyle name="Comma 2 3 3 2 4 2 4 4" xfId="34168"/>
    <cellStyle name="Comma 2 3 3 2 4 2 5" xfId="11684"/>
    <cellStyle name="Comma 2 3 3 2 4 2 5 2" xfId="39252"/>
    <cellStyle name="Comma 2 3 3 2 4 2 6" xfId="21308"/>
    <cellStyle name="Comma 2 3 3 2 4 2 6 2" xfId="48876"/>
    <cellStyle name="Comma 2 3 3 2 4 2 7" xfId="30280"/>
    <cellStyle name="Comma 2 3 3 2 4 3" xfId="4004"/>
    <cellStyle name="Comma 2 3 3 2 4 3 2" xfId="9192"/>
    <cellStyle name="Comma 2 3 3 2 4 3 2 2" xfId="18164"/>
    <cellStyle name="Comma 2 3 3 2 4 3 2 2 2" xfId="45732"/>
    <cellStyle name="Comma 2 3 3 2 4 3 2 3" xfId="27788"/>
    <cellStyle name="Comma 2 3 3 2 4 3 2 3 2" xfId="55356"/>
    <cellStyle name="Comma 2 3 3 2 4 3 2 4" xfId="36760"/>
    <cellStyle name="Comma 2 3 3 2 4 3 3" xfId="5948"/>
    <cellStyle name="Comma 2 3 3 2 4 3 3 2" xfId="14924"/>
    <cellStyle name="Comma 2 3 3 2 4 3 3 2 2" xfId="42492"/>
    <cellStyle name="Comma 2 3 3 2 4 3 3 3" xfId="24548"/>
    <cellStyle name="Comma 2 3 3 2 4 3 3 3 2" xfId="52116"/>
    <cellStyle name="Comma 2 3 3 2 4 3 3 4" xfId="33520"/>
    <cellStyle name="Comma 2 3 3 2 4 3 4" xfId="12980"/>
    <cellStyle name="Comma 2 3 3 2 4 3 4 2" xfId="40548"/>
    <cellStyle name="Comma 2 3 3 2 4 3 5" xfId="22604"/>
    <cellStyle name="Comma 2 3 3 2 4 3 5 2" xfId="50172"/>
    <cellStyle name="Comma 2 3 3 2 4 3 6" xfId="31576"/>
    <cellStyle name="Comma 2 3 3 2 4 4" xfId="3352"/>
    <cellStyle name="Comma 2 3 3 2 4 4 2" xfId="8540"/>
    <cellStyle name="Comma 2 3 3 2 4 4 2 2" xfId="17516"/>
    <cellStyle name="Comma 2 3 3 2 4 4 2 2 2" xfId="45084"/>
    <cellStyle name="Comma 2 3 3 2 4 4 2 3" xfId="27140"/>
    <cellStyle name="Comma 2 3 3 2 4 4 2 3 2" xfId="54708"/>
    <cellStyle name="Comma 2 3 3 2 4 4 2 4" xfId="36112"/>
    <cellStyle name="Comma 2 3 3 2 4 4 3" xfId="12332"/>
    <cellStyle name="Comma 2 3 3 2 4 4 3 2" xfId="39900"/>
    <cellStyle name="Comma 2 3 3 2 4 4 4" xfId="21956"/>
    <cellStyle name="Comma 2 3 3 2 4 4 4 2" xfId="49524"/>
    <cellStyle name="Comma 2 3 3 2 4 4 5" xfId="30928"/>
    <cellStyle name="Comma 2 3 3 2 4 5" xfId="7244"/>
    <cellStyle name="Comma 2 3 3 2 4 5 2" xfId="16220"/>
    <cellStyle name="Comma 2 3 3 2 4 5 2 2" xfId="43788"/>
    <cellStyle name="Comma 2 3 3 2 4 5 3" xfId="25844"/>
    <cellStyle name="Comma 2 3 3 2 4 5 3 2" xfId="53412"/>
    <cellStyle name="Comma 2 3 3 2 4 5 4" xfId="34816"/>
    <cellStyle name="Comma 2 3 3 2 4 6" xfId="5300"/>
    <cellStyle name="Comma 2 3 3 2 4 6 2" xfId="14276"/>
    <cellStyle name="Comma 2 3 3 2 4 6 2 2" xfId="41844"/>
    <cellStyle name="Comma 2 3 3 2 4 6 3" xfId="23900"/>
    <cellStyle name="Comma 2 3 3 2 4 6 3 2" xfId="51468"/>
    <cellStyle name="Comma 2 3 3 2 4 6 4" xfId="32872"/>
    <cellStyle name="Comma 2 3 3 2 4 7" xfId="11036"/>
    <cellStyle name="Comma 2 3 3 2 4 7 2" xfId="20660"/>
    <cellStyle name="Comma 2 3 3 2 4 7 2 2" xfId="48228"/>
    <cellStyle name="Comma 2 3 3 2 4 7 3" xfId="38604"/>
    <cellStyle name="Comma 2 3 3 2 4 8" xfId="19736"/>
    <cellStyle name="Comma 2 3 3 2 4 8 2" xfId="47304"/>
    <cellStyle name="Comma 2 3 3 2 4 9" xfId="29632"/>
    <cellStyle name="Comma 2 3 3 2 5" xfId="2264"/>
    <cellStyle name="Comma 2 3 3 2 5 2" xfId="4212"/>
    <cellStyle name="Comma 2 3 3 2 5 2 2" xfId="9400"/>
    <cellStyle name="Comma 2 3 3 2 5 2 2 2" xfId="18372"/>
    <cellStyle name="Comma 2 3 3 2 5 2 2 2 2" xfId="45940"/>
    <cellStyle name="Comma 2 3 3 2 5 2 2 3" xfId="27996"/>
    <cellStyle name="Comma 2 3 3 2 5 2 2 3 2" xfId="55564"/>
    <cellStyle name="Comma 2 3 3 2 5 2 2 4" xfId="36968"/>
    <cellStyle name="Comma 2 3 3 2 5 2 3" xfId="13188"/>
    <cellStyle name="Comma 2 3 3 2 5 2 3 2" xfId="40756"/>
    <cellStyle name="Comma 2 3 3 2 5 2 4" xfId="22812"/>
    <cellStyle name="Comma 2 3 3 2 5 2 4 2" xfId="50380"/>
    <cellStyle name="Comma 2 3 3 2 5 2 5" xfId="31784"/>
    <cellStyle name="Comma 2 3 3 2 5 3" xfId="7452"/>
    <cellStyle name="Comma 2 3 3 2 5 3 2" xfId="16428"/>
    <cellStyle name="Comma 2 3 3 2 5 3 2 2" xfId="43996"/>
    <cellStyle name="Comma 2 3 3 2 5 3 3" xfId="26052"/>
    <cellStyle name="Comma 2 3 3 2 5 3 3 2" xfId="53620"/>
    <cellStyle name="Comma 2 3 3 2 5 3 4" xfId="35024"/>
    <cellStyle name="Comma 2 3 3 2 5 4" xfId="6156"/>
    <cellStyle name="Comma 2 3 3 2 5 4 2" xfId="15132"/>
    <cellStyle name="Comma 2 3 3 2 5 4 2 2" xfId="42700"/>
    <cellStyle name="Comma 2 3 3 2 5 4 3" xfId="24756"/>
    <cellStyle name="Comma 2 3 3 2 5 4 3 2" xfId="52324"/>
    <cellStyle name="Comma 2 3 3 2 5 4 4" xfId="33728"/>
    <cellStyle name="Comma 2 3 3 2 5 5" xfId="11244"/>
    <cellStyle name="Comma 2 3 3 2 5 5 2" xfId="38812"/>
    <cellStyle name="Comma 2 3 3 2 5 6" xfId="20868"/>
    <cellStyle name="Comma 2 3 3 2 5 6 2" xfId="48436"/>
    <cellStyle name="Comma 2 3 3 2 5 7" xfId="29840"/>
    <cellStyle name="Comma 2 3 3 2 6" xfId="3560"/>
    <cellStyle name="Comma 2 3 3 2 6 2" xfId="8748"/>
    <cellStyle name="Comma 2 3 3 2 6 2 2" xfId="17724"/>
    <cellStyle name="Comma 2 3 3 2 6 2 2 2" xfId="45292"/>
    <cellStyle name="Comma 2 3 3 2 6 2 3" xfId="27348"/>
    <cellStyle name="Comma 2 3 3 2 6 2 3 2" xfId="54916"/>
    <cellStyle name="Comma 2 3 3 2 6 2 4" xfId="36320"/>
    <cellStyle name="Comma 2 3 3 2 6 3" xfId="5508"/>
    <cellStyle name="Comma 2 3 3 2 6 3 2" xfId="14484"/>
    <cellStyle name="Comma 2 3 3 2 6 3 2 2" xfId="42052"/>
    <cellStyle name="Comma 2 3 3 2 6 3 3" xfId="24108"/>
    <cellStyle name="Comma 2 3 3 2 6 3 3 2" xfId="51676"/>
    <cellStyle name="Comma 2 3 3 2 6 3 4" xfId="33080"/>
    <cellStyle name="Comma 2 3 3 2 6 4" xfId="12540"/>
    <cellStyle name="Comma 2 3 3 2 6 4 2" xfId="40108"/>
    <cellStyle name="Comma 2 3 3 2 6 5" xfId="22164"/>
    <cellStyle name="Comma 2 3 3 2 6 5 2" xfId="49732"/>
    <cellStyle name="Comma 2 3 3 2 6 6" xfId="31136"/>
    <cellStyle name="Comma 2 3 3 2 7" xfId="2912"/>
    <cellStyle name="Comma 2 3 3 2 7 2" xfId="8100"/>
    <cellStyle name="Comma 2 3 3 2 7 2 2" xfId="17076"/>
    <cellStyle name="Comma 2 3 3 2 7 2 2 2" xfId="44644"/>
    <cellStyle name="Comma 2 3 3 2 7 2 3" xfId="26700"/>
    <cellStyle name="Comma 2 3 3 2 7 2 3 2" xfId="54268"/>
    <cellStyle name="Comma 2 3 3 2 7 2 4" xfId="35672"/>
    <cellStyle name="Comma 2 3 3 2 7 3" xfId="11892"/>
    <cellStyle name="Comma 2 3 3 2 7 3 2" xfId="39460"/>
    <cellStyle name="Comma 2 3 3 2 7 4" xfId="21516"/>
    <cellStyle name="Comma 2 3 3 2 7 4 2" xfId="49084"/>
    <cellStyle name="Comma 2 3 3 2 7 5" xfId="30488"/>
    <cellStyle name="Comma 2 3 3 2 8" xfId="6804"/>
    <cellStyle name="Comma 2 3 3 2 8 2" xfId="15780"/>
    <cellStyle name="Comma 2 3 3 2 8 2 2" xfId="43348"/>
    <cellStyle name="Comma 2 3 3 2 8 3" xfId="25404"/>
    <cellStyle name="Comma 2 3 3 2 8 3 2" xfId="52972"/>
    <cellStyle name="Comma 2 3 3 2 8 4" xfId="34376"/>
    <cellStyle name="Comma 2 3 3 2 9" xfId="4860"/>
    <cellStyle name="Comma 2 3 3 2 9 2" xfId="13836"/>
    <cellStyle name="Comma 2 3 3 2 9 2 2" xfId="41404"/>
    <cellStyle name="Comma 2 3 3 2 9 3" xfId="23460"/>
    <cellStyle name="Comma 2 3 3 2 9 3 2" xfId="51028"/>
    <cellStyle name="Comma 2 3 3 2 9 4" xfId="32432"/>
    <cellStyle name="Comma 2 3 3 3" xfId="1321"/>
    <cellStyle name="Comma 2 3 3 3 10" xfId="10320"/>
    <cellStyle name="Comma 2 3 3 3 10 2" xfId="19944"/>
    <cellStyle name="Comma 2 3 3 3 10 2 2" xfId="47512"/>
    <cellStyle name="Comma 2 3 3 3 10 3" xfId="37888"/>
    <cellStyle name="Comma 2 3 3 3 11" xfId="19400"/>
    <cellStyle name="Comma 2 3 3 3 11 2" xfId="46968"/>
    <cellStyle name="Comma 2 3 3 3 12" xfId="28916"/>
    <cellStyle name="Comma 2 3 3 3 2" xfId="1992"/>
    <cellStyle name="Comma 2 3 3 3 2 2" xfId="2640"/>
    <cellStyle name="Comma 2 3 3 3 2 2 2" xfId="4588"/>
    <cellStyle name="Comma 2 3 3 3 2 2 2 2" xfId="9776"/>
    <cellStyle name="Comma 2 3 3 3 2 2 2 2 2" xfId="18748"/>
    <cellStyle name="Comma 2 3 3 3 2 2 2 2 2 2" xfId="46316"/>
    <cellStyle name="Comma 2 3 3 3 2 2 2 2 3" xfId="28372"/>
    <cellStyle name="Comma 2 3 3 3 2 2 2 2 3 2" xfId="55940"/>
    <cellStyle name="Comma 2 3 3 3 2 2 2 2 4" xfId="37344"/>
    <cellStyle name="Comma 2 3 3 3 2 2 2 3" xfId="13564"/>
    <cellStyle name="Comma 2 3 3 3 2 2 2 3 2" xfId="41132"/>
    <cellStyle name="Comma 2 3 3 3 2 2 2 4" xfId="23188"/>
    <cellStyle name="Comma 2 3 3 3 2 2 2 4 2" xfId="50756"/>
    <cellStyle name="Comma 2 3 3 3 2 2 2 5" xfId="32160"/>
    <cellStyle name="Comma 2 3 3 3 2 2 3" xfId="7828"/>
    <cellStyle name="Comma 2 3 3 3 2 2 3 2" xfId="16804"/>
    <cellStyle name="Comma 2 3 3 3 2 2 3 2 2" xfId="44372"/>
    <cellStyle name="Comma 2 3 3 3 2 2 3 3" xfId="26428"/>
    <cellStyle name="Comma 2 3 3 3 2 2 3 3 2" xfId="53996"/>
    <cellStyle name="Comma 2 3 3 3 2 2 3 4" xfId="35400"/>
    <cellStyle name="Comma 2 3 3 3 2 2 4" xfId="6532"/>
    <cellStyle name="Comma 2 3 3 3 2 2 4 2" xfId="15508"/>
    <cellStyle name="Comma 2 3 3 3 2 2 4 2 2" xfId="43076"/>
    <cellStyle name="Comma 2 3 3 3 2 2 4 3" xfId="25132"/>
    <cellStyle name="Comma 2 3 3 3 2 2 4 3 2" xfId="52700"/>
    <cellStyle name="Comma 2 3 3 3 2 2 4 4" xfId="34104"/>
    <cellStyle name="Comma 2 3 3 3 2 2 5" xfId="11620"/>
    <cellStyle name="Comma 2 3 3 3 2 2 5 2" xfId="39188"/>
    <cellStyle name="Comma 2 3 3 3 2 2 6" xfId="21244"/>
    <cellStyle name="Comma 2 3 3 3 2 2 6 2" xfId="48812"/>
    <cellStyle name="Comma 2 3 3 3 2 2 7" xfId="30216"/>
    <cellStyle name="Comma 2 3 3 3 2 3" xfId="3940"/>
    <cellStyle name="Comma 2 3 3 3 2 3 2" xfId="9128"/>
    <cellStyle name="Comma 2 3 3 3 2 3 2 2" xfId="18100"/>
    <cellStyle name="Comma 2 3 3 3 2 3 2 2 2" xfId="45668"/>
    <cellStyle name="Comma 2 3 3 3 2 3 2 3" xfId="27724"/>
    <cellStyle name="Comma 2 3 3 3 2 3 2 3 2" xfId="55292"/>
    <cellStyle name="Comma 2 3 3 3 2 3 2 4" xfId="36696"/>
    <cellStyle name="Comma 2 3 3 3 2 3 3" xfId="5884"/>
    <cellStyle name="Comma 2 3 3 3 2 3 3 2" xfId="14860"/>
    <cellStyle name="Comma 2 3 3 3 2 3 3 2 2" xfId="42428"/>
    <cellStyle name="Comma 2 3 3 3 2 3 3 3" xfId="24484"/>
    <cellStyle name="Comma 2 3 3 3 2 3 3 3 2" xfId="52052"/>
    <cellStyle name="Comma 2 3 3 3 2 3 3 4" xfId="33456"/>
    <cellStyle name="Comma 2 3 3 3 2 3 4" xfId="12916"/>
    <cellStyle name="Comma 2 3 3 3 2 3 4 2" xfId="40484"/>
    <cellStyle name="Comma 2 3 3 3 2 3 5" xfId="22540"/>
    <cellStyle name="Comma 2 3 3 3 2 3 5 2" xfId="50108"/>
    <cellStyle name="Comma 2 3 3 3 2 3 6" xfId="31512"/>
    <cellStyle name="Comma 2 3 3 3 2 4" xfId="3288"/>
    <cellStyle name="Comma 2 3 3 3 2 4 2" xfId="8476"/>
    <cellStyle name="Comma 2 3 3 3 2 4 2 2" xfId="17452"/>
    <cellStyle name="Comma 2 3 3 3 2 4 2 2 2" xfId="45020"/>
    <cellStyle name="Comma 2 3 3 3 2 4 2 3" xfId="27076"/>
    <cellStyle name="Comma 2 3 3 3 2 4 2 3 2" xfId="54644"/>
    <cellStyle name="Comma 2 3 3 3 2 4 2 4" xfId="36048"/>
    <cellStyle name="Comma 2 3 3 3 2 4 3" xfId="12268"/>
    <cellStyle name="Comma 2 3 3 3 2 4 3 2" xfId="39836"/>
    <cellStyle name="Comma 2 3 3 3 2 4 4" xfId="21892"/>
    <cellStyle name="Comma 2 3 3 3 2 4 4 2" xfId="49460"/>
    <cellStyle name="Comma 2 3 3 3 2 4 5" xfId="30864"/>
    <cellStyle name="Comma 2 3 3 3 2 5" xfId="7180"/>
    <cellStyle name="Comma 2 3 3 3 2 5 2" xfId="16156"/>
    <cellStyle name="Comma 2 3 3 3 2 5 2 2" xfId="43724"/>
    <cellStyle name="Comma 2 3 3 3 2 5 3" xfId="25780"/>
    <cellStyle name="Comma 2 3 3 3 2 5 3 2" xfId="53348"/>
    <cellStyle name="Comma 2 3 3 3 2 5 4" xfId="34752"/>
    <cellStyle name="Comma 2 3 3 3 2 6" xfId="5236"/>
    <cellStyle name="Comma 2 3 3 3 2 6 2" xfId="14212"/>
    <cellStyle name="Comma 2 3 3 3 2 6 2 2" xfId="41780"/>
    <cellStyle name="Comma 2 3 3 3 2 6 3" xfId="23836"/>
    <cellStyle name="Comma 2 3 3 3 2 6 3 2" xfId="51404"/>
    <cellStyle name="Comma 2 3 3 3 2 6 4" xfId="32808"/>
    <cellStyle name="Comma 2 3 3 3 2 7" xfId="10972"/>
    <cellStyle name="Comma 2 3 3 3 2 7 2" xfId="20596"/>
    <cellStyle name="Comma 2 3 3 3 2 7 2 2" xfId="48164"/>
    <cellStyle name="Comma 2 3 3 3 2 7 3" xfId="38540"/>
    <cellStyle name="Comma 2 3 3 3 2 8" xfId="19672"/>
    <cellStyle name="Comma 2 3 3 3 2 8 2" xfId="47240"/>
    <cellStyle name="Comma 2 3 3 3 2 9" xfId="29568"/>
    <cellStyle name="Comma 2 3 3 3 3" xfId="2368"/>
    <cellStyle name="Comma 2 3 3 3 3 2" xfId="4316"/>
    <cellStyle name="Comma 2 3 3 3 3 2 2" xfId="9504"/>
    <cellStyle name="Comma 2 3 3 3 3 2 2 2" xfId="18476"/>
    <cellStyle name="Comma 2 3 3 3 3 2 2 2 2" xfId="46044"/>
    <cellStyle name="Comma 2 3 3 3 3 2 2 3" xfId="28100"/>
    <cellStyle name="Comma 2 3 3 3 3 2 2 3 2" xfId="55668"/>
    <cellStyle name="Comma 2 3 3 3 3 2 2 4" xfId="37072"/>
    <cellStyle name="Comma 2 3 3 3 3 2 3" xfId="13292"/>
    <cellStyle name="Comma 2 3 3 3 3 2 3 2" xfId="40860"/>
    <cellStyle name="Comma 2 3 3 3 3 2 4" xfId="22916"/>
    <cellStyle name="Comma 2 3 3 3 3 2 4 2" xfId="50484"/>
    <cellStyle name="Comma 2 3 3 3 3 2 5" xfId="31888"/>
    <cellStyle name="Comma 2 3 3 3 3 3" xfId="7556"/>
    <cellStyle name="Comma 2 3 3 3 3 3 2" xfId="16532"/>
    <cellStyle name="Comma 2 3 3 3 3 3 2 2" xfId="44100"/>
    <cellStyle name="Comma 2 3 3 3 3 3 3" xfId="26156"/>
    <cellStyle name="Comma 2 3 3 3 3 3 3 2" xfId="53724"/>
    <cellStyle name="Comma 2 3 3 3 3 3 4" xfId="35128"/>
    <cellStyle name="Comma 2 3 3 3 3 4" xfId="6260"/>
    <cellStyle name="Comma 2 3 3 3 3 4 2" xfId="15236"/>
    <cellStyle name="Comma 2 3 3 3 3 4 2 2" xfId="42804"/>
    <cellStyle name="Comma 2 3 3 3 3 4 3" xfId="24860"/>
    <cellStyle name="Comma 2 3 3 3 3 4 3 2" xfId="52428"/>
    <cellStyle name="Comma 2 3 3 3 3 4 4" xfId="33832"/>
    <cellStyle name="Comma 2 3 3 3 3 5" xfId="11348"/>
    <cellStyle name="Comma 2 3 3 3 3 5 2" xfId="38916"/>
    <cellStyle name="Comma 2 3 3 3 3 6" xfId="20972"/>
    <cellStyle name="Comma 2 3 3 3 3 6 2" xfId="48540"/>
    <cellStyle name="Comma 2 3 3 3 3 7" xfId="29944"/>
    <cellStyle name="Comma 2 3 3 3 4" xfId="3668"/>
    <cellStyle name="Comma 2 3 3 3 4 2" xfId="8856"/>
    <cellStyle name="Comma 2 3 3 3 4 2 2" xfId="17828"/>
    <cellStyle name="Comma 2 3 3 3 4 2 2 2" xfId="45396"/>
    <cellStyle name="Comma 2 3 3 3 4 2 3" xfId="27452"/>
    <cellStyle name="Comma 2 3 3 3 4 2 3 2" xfId="55020"/>
    <cellStyle name="Comma 2 3 3 3 4 2 4" xfId="36424"/>
    <cellStyle name="Comma 2 3 3 3 4 3" xfId="5612"/>
    <cellStyle name="Comma 2 3 3 3 4 3 2" xfId="14588"/>
    <cellStyle name="Comma 2 3 3 3 4 3 2 2" xfId="42156"/>
    <cellStyle name="Comma 2 3 3 3 4 3 3" xfId="24212"/>
    <cellStyle name="Comma 2 3 3 3 4 3 3 2" xfId="51780"/>
    <cellStyle name="Comma 2 3 3 3 4 3 4" xfId="33184"/>
    <cellStyle name="Comma 2 3 3 3 4 4" xfId="12644"/>
    <cellStyle name="Comma 2 3 3 3 4 4 2" xfId="40212"/>
    <cellStyle name="Comma 2 3 3 3 4 5" xfId="22268"/>
    <cellStyle name="Comma 2 3 3 3 4 5 2" xfId="49836"/>
    <cellStyle name="Comma 2 3 3 3 4 6" xfId="31240"/>
    <cellStyle name="Comma 2 3 3 3 5" xfId="3016"/>
    <cellStyle name="Comma 2 3 3 3 5 2" xfId="8204"/>
    <cellStyle name="Comma 2 3 3 3 5 2 2" xfId="17180"/>
    <cellStyle name="Comma 2 3 3 3 5 2 2 2" xfId="44748"/>
    <cellStyle name="Comma 2 3 3 3 5 2 3" xfId="26804"/>
    <cellStyle name="Comma 2 3 3 3 5 2 3 2" xfId="54372"/>
    <cellStyle name="Comma 2 3 3 3 5 2 4" xfId="35776"/>
    <cellStyle name="Comma 2 3 3 3 5 3" xfId="11996"/>
    <cellStyle name="Comma 2 3 3 3 5 3 2" xfId="39564"/>
    <cellStyle name="Comma 2 3 3 3 5 4" xfId="21620"/>
    <cellStyle name="Comma 2 3 3 3 5 4 2" xfId="49188"/>
    <cellStyle name="Comma 2 3 3 3 5 5" xfId="30592"/>
    <cellStyle name="Comma 2 3 3 3 6" xfId="6908"/>
    <cellStyle name="Comma 2 3 3 3 6 2" xfId="15884"/>
    <cellStyle name="Comma 2 3 3 3 6 2 2" xfId="43452"/>
    <cellStyle name="Comma 2 3 3 3 6 3" xfId="25508"/>
    <cellStyle name="Comma 2 3 3 3 6 3 2" xfId="53076"/>
    <cellStyle name="Comma 2 3 3 3 6 4" xfId="34480"/>
    <cellStyle name="Comma 2 3 3 3 7" xfId="4964"/>
    <cellStyle name="Comma 2 3 3 3 7 2" xfId="13940"/>
    <cellStyle name="Comma 2 3 3 3 7 2 2" xfId="41508"/>
    <cellStyle name="Comma 2 3 3 3 7 3" xfId="23564"/>
    <cellStyle name="Comma 2 3 3 3 7 3 2" xfId="51132"/>
    <cellStyle name="Comma 2 3 3 3 7 4" xfId="32536"/>
    <cellStyle name="Comma 2 3 3 3 8" xfId="1720"/>
    <cellStyle name="Comma 2 3 3 3 8 2" xfId="10700"/>
    <cellStyle name="Comma 2 3 3 3 8 2 2" xfId="38268"/>
    <cellStyle name="Comma 2 3 3 3 8 3" xfId="20324"/>
    <cellStyle name="Comma 2 3 3 3 8 3 2" xfId="47892"/>
    <cellStyle name="Comma 2 3 3 3 8 4" xfId="29296"/>
    <cellStyle name="Comma 2 3 3 3 9" xfId="10048"/>
    <cellStyle name="Comma 2 3 3 3 9 2" xfId="19020"/>
    <cellStyle name="Comma 2 3 3 3 9 2 2" xfId="46588"/>
    <cellStyle name="Comma 2 3 3 3 9 3" xfId="28644"/>
    <cellStyle name="Comma 2 3 3 3 9 3 2" xfId="56212"/>
    <cellStyle name="Comma 2 3 3 3 9 4" xfId="37616"/>
    <cellStyle name="Comma 2 3 3 4" xfId="1436"/>
    <cellStyle name="Comma 2 3 3 4 10" xfId="10424"/>
    <cellStyle name="Comma 2 3 3 4 10 2" xfId="20048"/>
    <cellStyle name="Comma 2 3 3 4 10 2 2" xfId="47616"/>
    <cellStyle name="Comma 2 3 3 4 10 3" xfId="37992"/>
    <cellStyle name="Comma 2 3 3 4 11" xfId="19504"/>
    <cellStyle name="Comma 2 3 3 4 11 2" xfId="47072"/>
    <cellStyle name="Comma 2 3 3 4 12" xfId="29020"/>
    <cellStyle name="Comma 2 3 3 4 2" xfId="2096"/>
    <cellStyle name="Comma 2 3 3 4 2 2" xfId="2744"/>
    <cellStyle name="Comma 2 3 3 4 2 2 2" xfId="4692"/>
    <cellStyle name="Comma 2 3 3 4 2 2 2 2" xfId="9880"/>
    <cellStyle name="Comma 2 3 3 4 2 2 2 2 2" xfId="18852"/>
    <cellStyle name="Comma 2 3 3 4 2 2 2 2 2 2" xfId="46420"/>
    <cellStyle name="Comma 2 3 3 4 2 2 2 2 3" xfId="28476"/>
    <cellStyle name="Comma 2 3 3 4 2 2 2 2 3 2" xfId="56044"/>
    <cellStyle name="Comma 2 3 3 4 2 2 2 2 4" xfId="37448"/>
    <cellStyle name="Comma 2 3 3 4 2 2 2 3" xfId="13668"/>
    <cellStyle name="Comma 2 3 3 4 2 2 2 3 2" xfId="41236"/>
    <cellStyle name="Comma 2 3 3 4 2 2 2 4" xfId="23292"/>
    <cellStyle name="Comma 2 3 3 4 2 2 2 4 2" xfId="50860"/>
    <cellStyle name="Comma 2 3 3 4 2 2 2 5" xfId="32264"/>
    <cellStyle name="Comma 2 3 3 4 2 2 3" xfId="7932"/>
    <cellStyle name="Comma 2 3 3 4 2 2 3 2" xfId="16908"/>
    <cellStyle name="Comma 2 3 3 4 2 2 3 2 2" xfId="44476"/>
    <cellStyle name="Comma 2 3 3 4 2 2 3 3" xfId="26532"/>
    <cellStyle name="Comma 2 3 3 4 2 2 3 3 2" xfId="54100"/>
    <cellStyle name="Comma 2 3 3 4 2 2 3 4" xfId="35504"/>
    <cellStyle name="Comma 2 3 3 4 2 2 4" xfId="6636"/>
    <cellStyle name="Comma 2 3 3 4 2 2 4 2" xfId="15612"/>
    <cellStyle name="Comma 2 3 3 4 2 2 4 2 2" xfId="43180"/>
    <cellStyle name="Comma 2 3 3 4 2 2 4 3" xfId="25236"/>
    <cellStyle name="Comma 2 3 3 4 2 2 4 3 2" xfId="52804"/>
    <cellStyle name="Comma 2 3 3 4 2 2 4 4" xfId="34208"/>
    <cellStyle name="Comma 2 3 3 4 2 2 5" xfId="11724"/>
    <cellStyle name="Comma 2 3 3 4 2 2 5 2" xfId="39292"/>
    <cellStyle name="Comma 2 3 3 4 2 2 6" xfId="21348"/>
    <cellStyle name="Comma 2 3 3 4 2 2 6 2" xfId="48916"/>
    <cellStyle name="Comma 2 3 3 4 2 2 7" xfId="30320"/>
    <cellStyle name="Comma 2 3 3 4 2 3" xfId="4044"/>
    <cellStyle name="Comma 2 3 3 4 2 3 2" xfId="9232"/>
    <cellStyle name="Comma 2 3 3 4 2 3 2 2" xfId="18204"/>
    <cellStyle name="Comma 2 3 3 4 2 3 2 2 2" xfId="45772"/>
    <cellStyle name="Comma 2 3 3 4 2 3 2 3" xfId="27828"/>
    <cellStyle name="Comma 2 3 3 4 2 3 2 3 2" xfId="55396"/>
    <cellStyle name="Comma 2 3 3 4 2 3 2 4" xfId="36800"/>
    <cellStyle name="Comma 2 3 3 4 2 3 3" xfId="5988"/>
    <cellStyle name="Comma 2 3 3 4 2 3 3 2" xfId="14964"/>
    <cellStyle name="Comma 2 3 3 4 2 3 3 2 2" xfId="42532"/>
    <cellStyle name="Comma 2 3 3 4 2 3 3 3" xfId="24588"/>
    <cellStyle name="Comma 2 3 3 4 2 3 3 3 2" xfId="52156"/>
    <cellStyle name="Comma 2 3 3 4 2 3 3 4" xfId="33560"/>
    <cellStyle name="Comma 2 3 3 4 2 3 4" xfId="13020"/>
    <cellStyle name="Comma 2 3 3 4 2 3 4 2" xfId="40588"/>
    <cellStyle name="Comma 2 3 3 4 2 3 5" xfId="22644"/>
    <cellStyle name="Comma 2 3 3 4 2 3 5 2" xfId="50212"/>
    <cellStyle name="Comma 2 3 3 4 2 3 6" xfId="31616"/>
    <cellStyle name="Comma 2 3 3 4 2 4" xfId="3392"/>
    <cellStyle name="Comma 2 3 3 4 2 4 2" xfId="8580"/>
    <cellStyle name="Comma 2 3 3 4 2 4 2 2" xfId="17556"/>
    <cellStyle name="Comma 2 3 3 4 2 4 2 2 2" xfId="45124"/>
    <cellStyle name="Comma 2 3 3 4 2 4 2 3" xfId="27180"/>
    <cellStyle name="Comma 2 3 3 4 2 4 2 3 2" xfId="54748"/>
    <cellStyle name="Comma 2 3 3 4 2 4 2 4" xfId="36152"/>
    <cellStyle name="Comma 2 3 3 4 2 4 3" xfId="12372"/>
    <cellStyle name="Comma 2 3 3 4 2 4 3 2" xfId="39940"/>
    <cellStyle name="Comma 2 3 3 4 2 4 4" xfId="21996"/>
    <cellStyle name="Comma 2 3 3 4 2 4 4 2" xfId="49564"/>
    <cellStyle name="Comma 2 3 3 4 2 4 5" xfId="30968"/>
    <cellStyle name="Comma 2 3 3 4 2 5" xfId="7284"/>
    <cellStyle name="Comma 2 3 3 4 2 5 2" xfId="16260"/>
    <cellStyle name="Comma 2 3 3 4 2 5 2 2" xfId="43828"/>
    <cellStyle name="Comma 2 3 3 4 2 5 3" xfId="25884"/>
    <cellStyle name="Comma 2 3 3 4 2 5 3 2" xfId="53452"/>
    <cellStyle name="Comma 2 3 3 4 2 5 4" xfId="34856"/>
    <cellStyle name="Comma 2 3 3 4 2 6" xfId="5340"/>
    <cellStyle name="Comma 2 3 3 4 2 6 2" xfId="14316"/>
    <cellStyle name="Comma 2 3 3 4 2 6 2 2" xfId="41884"/>
    <cellStyle name="Comma 2 3 3 4 2 6 3" xfId="23940"/>
    <cellStyle name="Comma 2 3 3 4 2 6 3 2" xfId="51508"/>
    <cellStyle name="Comma 2 3 3 4 2 6 4" xfId="32912"/>
    <cellStyle name="Comma 2 3 3 4 2 7" xfId="11076"/>
    <cellStyle name="Comma 2 3 3 4 2 7 2" xfId="20700"/>
    <cellStyle name="Comma 2 3 3 4 2 7 2 2" xfId="48268"/>
    <cellStyle name="Comma 2 3 3 4 2 7 3" xfId="38644"/>
    <cellStyle name="Comma 2 3 3 4 2 8" xfId="19776"/>
    <cellStyle name="Comma 2 3 3 4 2 8 2" xfId="47344"/>
    <cellStyle name="Comma 2 3 3 4 2 9" xfId="29672"/>
    <cellStyle name="Comma 2 3 3 4 3" xfId="2472"/>
    <cellStyle name="Comma 2 3 3 4 3 2" xfId="4420"/>
    <cellStyle name="Comma 2 3 3 4 3 2 2" xfId="9608"/>
    <cellStyle name="Comma 2 3 3 4 3 2 2 2" xfId="18580"/>
    <cellStyle name="Comma 2 3 3 4 3 2 2 2 2" xfId="46148"/>
    <cellStyle name="Comma 2 3 3 4 3 2 2 3" xfId="28204"/>
    <cellStyle name="Comma 2 3 3 4 3 2 2 3 2" xfId="55772"/>
    <cellStyle name="Comma 2 3 3 4 3 2 2 4" xfId="37176"/>
    <cellStyle name="Comma 2 3 3 4 3 2 3" xfId="13396"/>
    <cellStyle name="Comma 2 3 3 4 3 2 3 2" xfId="40964"/>
    <cellStyle name="Comma 2 3 3 4 3 2 4" xfId="23020"/>
    <cellStyle name="Comma 2 3 3 4 3 2 4 2" xfId="50588"/>
    <cellStyle name="Comma 2 3 3 4 3 2 5" xfId="31992"/>
    <cellStyle name="Comma 2 3 3 4 3 3" xfId="7660"/>
    <cellStyle name="Comma 2 3 3 4 3 3 2" xfId="16636"/>
    <cellStyle name="Comma 2 3 3 4 3 3 2 2" xfId="44204"/>
    <cellStyle name="Comma 2 3 3 4 3 3 3" xfId="26260"/>
    <cellStyle name="Comma 2 3 3 4 3 3 3 2" xfId="53828"/>
    <cellStyle name="Comma 2 3 3 4 3 3 4" xfId="35232"/>
    <cellStyle name="Comma 2 3 3 4 3 4" xfId="6364"/>
    <cellStyle name="Comma 2 3 3 4 3 4 2" xfId="15340"/>
    <cellStyle name="Comma 2 3 3 4 3 4 2 2" xfId="42908"/>
    <cellStyle name="Comma 2 3 3 4 3 4 3" xfId="24964"/>
    <cellStyle name="Comma 2 3 3 4 3 4 3 2" xfId="52532"/>
    <cellStyle name="Comma 2 3 3 4 3 4 4" xfId="33936"/>
    <cellStyle name="Comma 2 3 3 4 3 5" xfId="11452"/>
    <cellStyle name="Comma 2 3 3 4 3 5 2" xfId="39020"/>
    <cellStyle name="Comma 2 3 3 4 3 6" xfId="21076"/>
    <cellStyle name="Comma 2 3 3 4 3 6 2" xfId="48644"/>
    <cellStyle name="Comma 2 3 3 4 3 7" xfId="30048"/>
    <cellStyle name="Comma 2 3 3 4 4" xfId="3772"/>
    <cellStyle name="Comma 2 3 3 4 4 2" xfId="8960"/>
    <cellStyle name="Comma 2 3 3 4 4 2 2" xfId="17932"/>
    <cellStyle name="Comma 2 3 3 4 4 2 2 2" xfId="45500"/>
    <cellStyle name="Comma 2 3 3 4 4 2 3" xfId="27556"/>
    <cellStyle name="Comma 2 3 3 4 4 2 3 2" xfId="55124"/>
    <cellStyle name="Comma 2 3 3 4 4 2 4" xfId="36528"/>
    <cellStyle name="Comma 2 3 3 4 4 3" xfId="5716"/>
    <cellStyle name="Comma 2 3 3 4 4 3 2" xfId="14692"/>
    <cellStyle name="Comma 2 3 3 4 4 3 2 2" xfId="42260"/>
    <cellStyle name="Comma 2 3 3 4 4 3 3" xfId="24316"/>
    <cellStyle name="Comma 2 3 3 4 4 3 3 2" xfId="51884"/>
    <cellStyle name="Comma 2 3 3 4 4 3 4" xfId="33288"/>
    <cellStyle name="Comma 2 3 3 4 4 4" xfId="12748"/>
    <cellStyle name="Comma 2 3 3 4 4 4 2" xfId="40316"/>
    <cellStyle name="Comma 2 3 3 4 4 5" xfId="22372"/>
    <cellStyle name="Comma 2 3 3 4 4 5 2" xfId="49940"/>
    <cellStyle name="Comma 2 3 3 4 4 6" xfId="31344"/>
    <cellStyle name="Comma 2 3 3 4 5" xfId="3120"/>
    <cellStyle name="Comma 2 3 3 4 5 2" xfId="8308"/>
    <cellStyle name="Comma 2 3 3 4 5 2 2" xfId="17284"/>
    <cellStyle name="Comma 2 3 3 4 5 2 2 2" xfId="44852"/>
    <cellStyle name="Comma 2 3 3 4 5 2 3" xfId="26908"/>
    <cellStyle name="Comma 2 3 3 4 5 2 3 2" xfId="54476"/>
    <cellStyle name="Comma 2 3 3 4 5 2 4" xfId="35880"/>
    <cellStyle name="Comma 2 3 3 4 5 3" xfId="12100"/>
    <cellStyle name="Comma 2 3 3 4 5 3 2" xfId="39668"/>
    <cellStyle name="Comma 2 3 3 4 5 4" xfId="21724"/>
    <cellStyle name="Comma 2 3 3 4 5 4 2" xfId="49292"/>
    <cellStyle name="Comma 2 3 3 4 5 5" xfId="30696"/>
    <cellStyle name="Comma 2 3 3 4 6" xfId="7012"/>
    <cellStyle name="Comma 2 3 3 4 6 2" xfId="15988"/>
    <cellStyle name="Comma 2 3 3 4 6 2 2" xfId="43556"/>
    <cellStyle name="Comma 2 3 3 4 6 3" xfId="25612"/>
    <cellStyle name="Comma 2 3 3 4 6 3 2" xfId="53180"/>
    <cellStyle name="Comma 2 3 3 4 6 4" xfId="34584"/>
    <cellStyle name="Comma 2 3 3 4 7" xfId="5068"/>
    <cellStyle name="Comma 2 3 3 4 7 2" xfId="14044"/>
    <cellStyle name="Comma 2 3 3 4 7 2 2" xfId="41612"/>
    <cellStyle name="Comma 2 3 3 4 7 3" xfId="23668"/>
    <cellStyle name="Comma 2 3 3 4 7 3 2" xfId="51236"/>
    <cellStyle name="Comma 2 3 3 4 7 4" xfId="32640"/>
    <cellStyle name="Comma 2 3 3 4 8" xfId="1824"/>
    <cellStyle name="Comma 2 3 3 4 8 2" xfId="10804"/>
    <cellStyle name="Comma 2 3 3 4 8 2 2" xfId="38372"/>
    <cellStyle name="Comma 2 3 3 4 8 3" xfId="20428"/>
    <cellStyle name="Comma 2 3 3 4 8 3 2" xfId="47996"/>
    <cellStyle name="Comma 2 3 3 4 8 4" xfId="29400"/>
    <cellStyle name="Comma 2 3 3 4 9" xfId="10152"/>
    <cellStyle name="Comma 2 3 3 4 9 2" xfId="19124"/>
    <cellStyle name="Comma 2 3 3 4 9 2 2" xfId="46692"/>
    <cellStyle name="Comma 2 3 3 4 9 3" xfId="28748"/>
    <cellStyle name="Comma 2 3 3 4 9 3 2" xfId="56316"/>
    <cellStyle name="Comma 2 3 3 4 9 4" xfId="37720"/>
    <cellStyle name="Comma 2 3 3 5" xfId="1676"/>
    <cellStyle name="Comma 2 3 3 5 2" xfId="2328"/>
    <cellStyle name="Comma 2 3 3 5 2 2" xfId="4276"/>
    <cellStyle name="Comma 2 3 3 5 2 2 2" xfId="9464"/>
    <cellStyle name="Comma 2 3 3 5 2 2 2 2" xfId="18436"/>
    <cellStyle name="Comma 2 3 3 5 2 2 2 2 2" xfId="46004"/>
    <cellStyle name="Comma 2 3 3 5 2 2 2 3" xfId="28060"/>
    <cellStyle name="Comma 2 3 3 5 2 2 2 3 2" xfId="55628"/>
    <cellStyle name="Comma 2 3 3 5 2 2 2 4" xfId="37032"/>
    <cellStyle name="Comma 2 3 3 5 2 2 3" xfId="13252"/>
    <cellStyle name="Comma 2 3 3 5 2 2 3 2" xfId="40820"/>
    <cellStyle name="Comma 2 3 3 5 2 2 4" xfId="22876"/>
    <cellStyle name="Comma 2 3 3 5 2 2 4 2" xfId="50444"/>
    <cellStyle name="Comma 2 3 3 5 2 2 5" xfId="31848"/>
    <cellStyle name="Comma 2 3 3 5 2 3" xfId="7516"/>
    <cellStyle name="Comma 2 3 3 5 2 3 2" xfId="16492"/>
    <cellStyle name="Comma 2 3 3 5 2 3 2 2" xfId="44060"/>
    <cellStyle name="Comma 2 3 3 5 2 3 3" xfId="26116"/>
    <cellStyle name="Comma 2 3 3 5 2 3 3 2" xfId="53684"/>
    <cellStyle name="Comma 2 3 3 5 2 3 4" xfId="35088"/>
    <cellStyle name="Comma 2 3 3 5 2 4" xfId="6220"/>
    <cellStyle name="Comma 2 3 3 5 2 4 2" xfId="15196"/>
    <cellStyle name="Comma 2 3 3 5 2 4 2 2" xfId="42764"/>
    <cellStyle name="Comma 2 3 3 5 2 4 3" xfId="24820"/>
    <cellStyle name="Comma 2 3 3 5 2 4 3 2" xfId="52388"/>
    <cellStyle name="Comma 2 3 3 5 2 4 4" xfId="33792"/>
    <cellStyle name="Comma 2 3 3 5 2 5" xfId="11308"/>
    <cellStyle name="Comma 2 3 3 5 2 5 2" xfId="38876"/>
    <cellStyle name="Comma 2 3 3 5 2 6" xfId="20932"/>
    <cellStyle name="Comma 2 3 3 5 2 6 2" xfId="48500"/>
    <cellStyle name="Comma 2 3 3 5 2 7" xfId="29904"/>
    <cellStyle name="Comma 2 3 3 5 3" xfId="3628"/>
    <cellStyle name="Comma 2 3 3 5 3 2" xfId="8816"/>
    <cellStyle name="Comma 2 3 3 5 3 2 2" xfId="17788"/>
    <cellStyle name="Comma 2 3 3 5 3 2 2 2" xfId="45356"/>
    <cellStyle name="Comma 2 3 3 5 3 2 3" xfId="27412"/>
    <cellStyle name="Comma 2 3 3 5 3 2 3 2" xfId="54980"/>
    <cellStyle name="Comma 2 3 3 5 3 2 4" xfId="36384"/>
    <cellStyle name="Comma 2 3 3 5 3 3" xfId="5572"/>
    <cellStyle name="Comma 2 3 3 5 3 3 2" xfId="14548"/>
    <cellStyle name="Comma 2 3 3 5 3 3 2 2" xfId="42116"/>
    <cellStyle name="Comma 2 3 3 5 3 3 3" xfId="24172"/>
    <cellStyle name="Comma 2 3 3 5 3 3 3 2" xfId="51740"/>
    <cellStyle name="Comma 2 3 3 5 3 3 4" xfId="33144"/>
    <cellStyle name="Comma 2 3 3 5 3 4" xfId="12604"/>
    <cellStyle name="Comma 2 3 3 5 3 4 2" xfId="40172"/>
    <cellStyle name="Comma 2 3 3 5 3 5" xfId="22228"/>
    <cellStyle name="Comma 2 3 3 5 3 5 2" xfId="49796"/>
    <cellStyle name="Comma 2 3 3 5 3 6" xfId="31200"/>
    <cellStyle name="Comma 2 3 3 5 4" xfId="2976"/>
    <cellStyle name="Comma 2 3 3 5 4 2" xfId="8164"/>
    <cellStyle name="Comma 2 3 3 5 4 2 2" xfId="17140"/>
    <cellStyle name="Comma 2 3 3 5 4 2 2 2" xfId="44708"/>
    <cellStyle name="Comma 2 3 3 5 4 2 3" xfId="26764"/>
    <cellStyle name="Comma 2 3 3 5 4 2 3 2" xfId="54332"/>
    <cellStyle name="Comma 2 3 3 5 4 2 4" xfId="35736"/>
    <cellStyle name="Comma 2 3 3 5 4 3" xfId="11956"/>
    <cellStyle name="Comma 2 3 3 5 4 3 2" xfId="39524"/>
    <cellStyle name="Comma 2 3 3 5 4 4" xfId="21580"/>
    <cellStyle name="Comma 2 3 3 5 4 4 2" xfId="49148"/>
    <cellStyle name="Comma 2 3 3 5 4 5" xfId="30552"/>
    <cellStyle name="Comma 2 3 3 5 5" xfId="6868"/>
    <cellStyle name="Comma 2 3 3 5 5 2" xfId="15844"/>
    <cellStyle name="Comma 2 3 3 5 5 2 2" xfId="43412"/>
    <cellStyle name="Comma 2 3 3 5 5 3" xfId="25468"/>
    <cellStyle name="Comma 2 3 3 5 5 3 2" xfId="53036"/>
    <cellStyle name="Comma 2 3 3 5 5 4" xfId="34440"/>
    <cellStyle name="Comma 2 3 3 5 6" xfId="4924"/>
    <cellStyle name="Comma 2 3 3 5 6 2" xfId="13900"/>
    <cellStyle name="Comma 2 3 3 5 6 2 2" xfId="41468"/>
    <cellStyle name="Comma 2 3 3 5 6 3" xfId="23524"/>
    <cellStyle name="Comma 2 3 3 5 6 3 2" xfId="51092"/>
    <cellStyle name="Comma 2 3 3 5 6 4" xfId="32496"/>
    <cellStyle name="Comma 2 3 3 5 7" xfId="10660"/>
    <cellStyle name="Comma 2 3 3 5 7 2" xfId="20284"/>
    <cellStyle name="Comma 2 3 3 5 7 2 2" xfId="47852"/>
    <cellStyle name="Comma 2 3 3 5 7 3" xfId="38228"/>
    <cellStyle name="Comma 2 3 3 5 8" xfId="19360"/>
    <cellStyle name="Comma 2 3 3 5 8 2" xfId="46928"/>
    <cellStyle name="Comma 2 3 3 5 9" xfId="29256"/>
    <cellStyle name="Comma 2 3 3 6" xfId="1952"/>
    <cellStyle name="Comma 2 3 3 6 2" xfId="2600"/>
    <cellStyle name="Comma 2 3 3 6 2 2" xfId="4548"/>
    <cellStyle name="Comma 2 3 3 6 2 2 2" xfId="9736"/>
    <cellStyle name="Comma 2 3 3 6 2 2 2 2" xfId="18708"/>
    <cellStyle name="Comma 2 3 3 6 2 2 2 2 2" xfId="46276"/>
    <cellStyle name="Comma 2 3 3 6 2 2 2 3" xfId="28332"/>
    <cellStyle name="Comma 2 3 3 6 2 2 2 3 2" xfId="55900"/>
    <cellStyle name="Comma 2 3 3 6 2 2 2 4" xfId="37304"/>
    <cellStyle name="Comma 2 3 3 6 2 2 3" xfId="13524"/>
    <cellStyle name="Comma 2 3 3 6 2 2 3 2" xfId="41092"/>
    <cellStyle name="Comma 2 3 3 6 2 2 4" xfId="23148"/>
    <cellStyle name="Comma 2 3 3 6 2 2 4 2" xfId="50716"/>
    <cellStyle name="Comma 2 3 3 6 2 2 5" xfId="32120"/>
    <cellStyle name="Comma 2 3 3 6 2 3" xfId="7788"/>
    <cellStyle name="Comma 2 3 3 6 2 3 2" xfId="16764"/>
    <cellStyle name="Comma 2 3 3 6 2 3 2 2" xfId="44332"/>
    <cellStyle name="Comma 2 3 3 6 2 3 3" xfId="26388"/>
    <cellStyle name="Comma 2 3 3 6 2 3 3 2" xfId="53956"/>
    <cellStyle name="Comma 2 3 3 6 2 3 4" xfId="35360"/>
    <cellStyle name="Comma 2 3 3 6 2 4" xfId="6492"/>
    <cellStyle name="Comma 2 3 3 6 2 4 2" xfId="15468"/>
    <cellStyle name="Comma 2 3 3 6 2 4 2 2" xfId="43036"/>
    <cellStyle name="Comma 2 3 3 6 2 4 3" xfId="25092"/>
    <cellStyle name="Comma 2 3 3 6 2 4 3 2" xfId="52660"/>
    <cellStyle name="Comma 2 3 3 6 2 4 4" xfId="34064"/>
    <cellStyle name="Comma 2 3 3 6 2 5" xfId="11580"/>
    <cellStyle name="Comma 2 3 3 6 2 5 2" xfId="39148"/>
    <cellStyle name="Comma 2 3 3 6 2 6" xfId="21204"/>
    <cellStyle name="Comma 2 3 3 6 2 6 2" xfId="48772"/>
    <cellStyle name="Comma 2 3 3 6 2 7" xfId="30176"/>
    <cellStyle name="Comma 2 3 3 6 3" xfId="3900"/>
    <cellStyle name="Comma 2 3 3 6 3 2" xfId="9088"/>
    <cellStyle name="Comma 2 3 3 6 3 2 2" xfId="18060"/>
    <cellStyle name="Comma 2 3 3 6 3 2 2 2" xfId="45628"/>
    <cellStyle name="Comma 2 3 3 6 3 2 3" xfId="27684"/>
    <cellStyle name="Comma 2 3 3 6 3 2 3 2" xfId="55252"/>
    <cellStyle name="Comma 2 3 3 6 3 2 4" xfId="36656"/>
    <cellStyle name="Comma 2 3 3 6 3 3" xfId="5844"/>
    <cellStyle name="Comma 2 3 3 6 3 3 2" xfId="14820"/>
    <cellStyle name="Comma 2 3 3 6 3 3 2 2" xfId="42388"/>
    <cellStyle name="Comma 2 3 3 6 3 3 3" xfId="24444"/>
    <cellStyle name="Comma 2 3 3 6 3 3 3 2" xfId="52012"/>
    <cellStyle name="Comma 2 3 3 6 3 3 4" xfId="33416"/>
    <cellStyle name="Comma 2 3 3 6 3 4" xfId="12876"/>
    <cellStyle name="Comma 2 3 3 6 3 4 2" xfId="40444"/>
    <cellStyle name="Comma 2 3 3 6 3 5" xfId="22500"/>
    <cellStyle name="Comma 2 3 3 6 3 5 2" xfId="50068"/>
    <cellStyle name="Comma 2 3 3 6 3 6" xfId="31472"/>
    <cellStyle name="Comma 2 3 3 6 4" xfId="3248"/>
    <cellStyle name="Comma 2 3 3 6 4 2" xfId="8436"/>
    <cellStyle name="Comma 2 3 3 6 4 2 2" xfId="17412"/>
    <cellStyle name="Comma 2 3 3 6 4 2 2 2" xfId="44980"/>
    <cellStyle name="Comma 2 3 3 6 4 2 3" xfId="27036"/>
    <cellStyle name="Comma 2 3 3 6 4 2 3 2" xfId="54604"/>
    <cellStyle name="Comma 2 3 3 6 4 2 4" xfId="36008"/>
    <cellStyle name="Comma 2 3 3 6 4 3" xfId="12228"/>
    <cellStyle name="Comma 2 3 3 6 4 3 2" xfId="39796"/>
    <cellStyle name="Comma 2 3 3 6 4 4" xfId="21852"/>
    <cellStyle name="Comma 2 3 3 6 4 4 2" xfId="49420"/>
    <cellStyle name="Comma 2 3 3 6 4 5" xfId="30824"/>
    <cellStyle name="Comma 2 3 3 6 5" xfId="7140"/>
    <cellStyle name="Comma 2 3 3 6 5 2" xfId="16116"/>
    <cellStyle name="Comma 2 3 3 6 5 2 2" xfId="43684"/>
    <cellStyle name="Comma 2 3 3 6 5 3" xfId="25740"/>
    <cellStyle name="Comma 2 3 3 6 5 3 2" xfId="53308"/>
    <cellStyle name="Comma 2 3 3 6 5 4" xfId="34712"/>
    <cellStyle name="Comma 2 3 3 6 6" xfId="5196"/>
    <cellStyle name="Comma 2 3 3 6 6 2" xfId="14172"/>
    <cellStyle name="Comma 2 3 3 6 6 2 2" xfId="41740"/>
    <cellStyle name="Comma 2 3 3 6 6 3" xfId="23796"/>
    <cellStyle name="Comma 2 3 3 6 6 3 2" xfId="51364"/>
    <cellStyle name="Comma 2 3 3 6 6 4" xfId="32768"/>
    <cellStyle name="Comma 2 3 3 6 7" xfId="10932"/>
    <cellStyle name="Comma 2 3 3 6 7 2" xfId="20556"/>
    <cellStyle name="Comma 2 3 3 6 7 2 2" xfId="48124"/>
    <cellStyle name="Comma 2 3 3 6 7 3" xfId="38500"/>
    <cellStyle name="Comma 2 3 3 6 8" xfId="19632"/>
    <cellStyle name="Comma 2 3 3 6 8 2" xfId="47200"/>
    <cellStyle name="Comma 2 3 3 6 9" xfId="29528"/>
    <cellStyle name="Comma 2 3 3 7" xfId="2200"/>
    <cellStyle name="Comma 2 3 3 7 2" xfId="4148"/>
    <cellStyle name="Comma 2 3 3 7 2 2" xfId="9336"/>
    <cellStyle name="Comma 2 3 3 7 2 2 2" xfId="18308"/>
    <cellStyle name="Comma 2 3 3 7 2 2 2 2" xfId="45876"/>
    <cellStyle name="Comma 2 3 3 7 2 2 3" xfId="27932"/>
    <cellStyle name="Comma 2 3 3 7 2 2 3 2" xfId="55500"/>
    <cellStyle name="Comma 2 3 3 7 2 2 4" xfId="36904"/>
    <cellStyle name="Comma 2 3 3 7 2 3" xfId="13124"/>
    <cellStyle name="Comma 2 3 3 7 2 3 2" xfId="40692"/>
    <cellStyle name="Comma 2 3 3 7 2 4" xfId="22748"/>
    <cellStyle name="Comma 2 3 3 7 2 4 2" xfId="50316"/>
    <cellStyle name="Comma 2 3 3 7 2 5" xfId="31720"/>
    <cellStyle name="Comma 2 3 3 7 3" xfId="7388"/>
    <cellStyle name="Comma 2 3 3 7 3 2" xfId="16364"/>
    <cellStyle name="Comma 2 3 3 7 3 2 2" xfId="43932"/>
    <cellStyle name="Comma 2 3 3 7 3 3" xfId="25988"/>
    <cellStyle name="Comma 2 3 3 7 3 3 2" xfId="53556"/>
    <cellStyle name="Comma 2 3 3 7 3 4" xfId="34960"/>
    <cellStyle name="Comma 2 3 3 7 4" xfId="6092"/>
    <cellStyle name="Comma 2 3 3 7 4 2" xfId="15068"/>
    <cellStyle name="Comma 2 3 3 7 4 2 2" xfId="42636"/>
    <cellStyle name="Comma 2 3 3 7 4 3" xfId="24692"/>
    <cellStyle name="Comma 2 3 3 7 4 3 2" xfId="52260"/>
    <cellStyle name="Comma 2 3 3 7 4 4" xfId="33664"/>
    <cellStyle name="Comma 2 3 3 7 5" xfId="11180"/>
    <cellStyle name="Comma 2 3 3 7 5 2" xfId="38748"/>
    <cellStyle name="Comma 2 3 3 7 6" xfId="20804"/>
    <cellStyle name="Comma 2 3 3 7 6 2" xfId="48372"/>
    <cellStyle name="Comma 2 3 3 7 7" xfId="29776"/>
    <cellStyle name="Comma 2 3 3 8" xfId="3496"/>
    <cellStyle name="Comma 2 3 3 8 2" xfId="8684"/>
    <cellStyle name="Comma 2 3 3 8 2 2" xfId="17660"/>
    <cellStyle name="Comma 2 3 3 8 2 2 2" xfId="45228"/>
    <cellStyle name="Comma 2 3 3 8 2 3" xfId="27284"/>
    <cellStyle name="Comma 2 3 3 8 2 3 2" xfId="54852"/>
    <cellStyle name="Comma 2 3 3 8 2 4" xfId="36256"/>
    <cellStyle name="Comma 2 3 3 8 3" xfId="5444"/>
    <cellStyle name="Comma 2 3 3 8 3 2" xfId="14420"/>
    <cellStyle name="Comma 2 3 3 8 3 2 2" xfId="41988"/>
    <cellStyle name="Comma 2 3 3 8 3 3" xfId="24044"/>
    <cellStyle name="Comma 2 3 3 8 3 3 2" xfId="51612"/>
    <cellStyle name="Comma 2 3 3 8 3 4" xfId="33016"/>
    <cellStyle name="Comma 2 3 3 8 4" xfId="12476"/>
    <cellStyle name="Comma 2 3 3 8 4 2" xfId="40044"/>
    <cellStyle name="Comma 2 3 3 8 5" xfId="22100"/>
    <cellStyle name="Comma 2 3 3 8 5 2" xfId="49668"/>
    <cellStyle name="Comma 2 3 3 8 6" xfId="31072"/>
    <cellStyle name="Comma 2 3 3 9" xfId="2848"/>
    <cellStyle name="Comma 2 3 3 9 2" xfId="8036"/>
    <cellStyle name="Comma 2 3 3 9 2 2" xfId="17012"/>
    <cellStyle name="Comma 2 3 3 9 2 2 2" xfId="44580"/>
    <cellStyle name="Comma 2 3 3 9 2 3" xfId="26636"/>
    <cellStyle name="Comma 2 3 3 9 2 3 2" xfId="54204"/>
    <cellStyle name="Comma 2 3 3 9 2 4" xfId="35608"/>
    <cellStyle name="Comma 2 3 3 9 3" xfId="11828"/>
    <cellStyle name="Comma 2 3 3 9 3 2" xfId="39396"/>
    <cellStyle name="Comma 2 3 3 9 4" xfId="21452"/>
    <cellStyle name="Comma 2 3 3 9 4 2" xfId="49020"/>
    <cellStyle name="Comma 2 3 3 9 5" xfId="30424"/>
    <cellStyle name="Comma 2 3 4" xfId="1245"/>
    <cellStyle name="Comma 2 3 4 10" xfId="4836"/>
    <cellStyle name="Comma 2 3 4 10 2" xfId="13812"/>
    <cellStyle name="Comma 2 3 4 10 2 2" xfId="41380"/>
    <cellStyle name="Comma 2 3 4 10 3" xfId="23436"/>
    <cellStyle name="Comma 2 3 4 10 3 2" xfId="51004"/>
    <cellStyle name="Comma 2 3 4 10 4" xfId="32408"/>
    <cellStyle name="Comma 2 3 4 11" xfId="1588"/>
    <cellStyle name="Comma 2 3 4 11 2" xfId="10572"/>
    <cellStyle name="Comma 2 3 4 11 2 2" xfId="38140"/>
    <cellStyle name="Comma 2 3 4 11 3" xfId="20196"/>
    <cellStyle name="Comma 2 3 4 11 3 2" xfId="47764"/>
    <cellStyle name="Comma 2 3 4 11 4" xfId="29168"/>
    <cellStyle name="Comma 2 3 4 12" xfId="9984"/>
    <cellStyle name="Comma 2 3 4 12 2" xfId="18956"/>
    <cellStyle name="Comma 2 3 4 12 2 2" xfId="46524"/>
    <cellStyle name="Comma 2 3 4 12 3" xfId="28580"/>
    <cellStyle name="Comma 2 3 4 12 3 2" xfId="56148"/>
    <cellStyle name="Comma 2 3 4 12 4" xfId="37552"/>
    <cellStyle name="Comma 2 3 4 13" xfId="10256"/>
    <cellStyle name="Comma 2 3 4 13 2" xfId="19880"/>
    <cellStyle name="Comma 2 3 4 13 2 2" xfId="47448"/>
    <cellStyle name="Comma 2 3 4 13 3" xfId="37824"/>
    <cellStyle name="Comma 2 3 4 14" xfId="19268"/>
    <cellStyle name="Comma 2 3 4 14 2" xfId="46836"/>
    <cellStyle name="Comma 2 3 4 15" xfId="28852"/>
    <cellStyle name="Comma 2 3 4 2" xfId="1368"/>
    <cellStyle name="Comma 2 3 4 2 10" xfId="10360"/>
    <cellStyle name="Comma 2 3 4 2 10 2" xfId="19984"/>
    <cellStyle name="Comma 2 3 4 2 10 2 2" xfId="47552"/>
    <cellStyle name="Comma 2 3 4 2 10 3" xfId="37928"/>
    <cellStyle name="Comma 2 3 4 2 11" xfId="19440"/>
    <cellStyle name="Comma 2 3 4 2 11 2" xfId="47008"/>
    <cellStyle name="Comma 2 3 4 2 12" xfId="28956"/>
    <cellStyle name="Comma 2 3 4 2 2" xfId="2032"/>
    <cellStyle name="Comma 2 3 4 2 2 2" xfId="2680"/>
    <cellStyle name="Comma 2 3 4 2 2 2 2" xfId="4628"/>
    <cellStyle name="Comma 2 3 4 2 2 2 2 2" xfId="9816"/>
    <cellStyle name="Comma 2 3 4 2 2 2 2 2 2" xfId="18788"/>
    <cellStyle name="Comma 2 3 4 2 2 2 2 2 2 2" xfId="46356"/>
    <cellStyle name="Comma 2 3 4 2 2 2 2 2 3" xfId="28412"/>
    <cellStyle name="Comma 2 3 4 2 2 2 2 2 3 2" xfId="55980"/>
    <cellStyle name="Comma 2 3 4 2 2 2 2 2 4" xfId="37384"/>
    <cellStyle name="Comma 2 3 4 2 2 2 2 3" xfId="13604"/>
    <cellStyle name="Comma 2 3 4 2 2 2 2 3 2" xfId="41172"/>
    <cellStyle name="Comma 2 3 4 2 2 2 2 4" xfId="23228"/>
    <cellStyle name="Comma 2 3 4 2 2 2 2 4 2" xfId="50796"/>
    <cellStyle name="Comma 2 3 4 2 2 2 2 5" xfId="32200"/>
    <cellStyle name="Comma 2 3 4 2 2 2 3" xfId="7868"/>
    <cellStyle name="Comma 2 3 4 2 2 2 3 2" xfId="16844"/>
    <cellStyle name="Comma 2 3 4 2 2 2 3 2 2" xfId="44412"/>
    <cellStyle name="Comma 2 3 4 2 2 2 3 3" xfId="26468"/>
    <cellStyle name="Comma 2 3 4 2 2 2 3 3 2" xfId="54036"/>
    <cellStyle name="Comma 2 3 4 2 2 2 3 4" xfId="35440"/>
    <cellStyle name="Comma 2 3 4 2 2 2 4" xfId="6572"/>
    <cellStyle name="Comma 2 3 4 2 2 2 4 2" xfId="15548"/>
    <cellStyle name="Comma 2 3 4 2 2 2 4 2 2" xfId="43116"/>
    <cellStyle name="Comma 2 3 4 2 2 2 4 3" xfId="25172"/>
    <cellStyle name="Comma 2 3 4 2 2 2 4 3 2" xfId="52740"/>
    <cellStyle name="Comma 2 3 4 2 2 2 4 4" xfId="34144"/>
    <cellStyle name="Comma 2 3 4 2 2 2 5" xfId="11660"/>
    <cellStyle name="Comma 2 3 4 2 2 2 5 2" xfId="39228"/>
    <cellStyle name="Comma 2 3 4 2 2 2 6" xfId="21284"/>
    <cellStyle name="Comma 2 3 4 2 2 2 6 2" xfId="48852"/>
    <cellStyle name="Comma 2 3 4 2 2 2 7" xfId="30256"/>
    <cellStyle name="Comma 2 3 4 2 2 3" xfId="3980"/>
    <cellStyle name="Comma 2 3 4 2 2 3 2" xfId="9168"/>
    <cellStyle name="Comma 2 3 4 2 2 3 2 2" xfId="18140"/>
    <cellStyle name="Comma 2 3 4 2 2 3 2 2 2" xfId="45708"/>
    <cellStyle name="Comma 2 3 4 2 2 3 2 3" xfId="27764"/>
    <cellStyle name="Comma 2 3 4 2 2 3 2 3 2" xfId="55332"/>
    <cellStyle name="Comma 2 3 4 2 2 3 2 4" xfId="36736"/>
    <cellStyle name="Comma 2 3 4 2 2 3 3" xfId="5924"/>
    <cellStyle name="Comma 2 3 4 2 2 3 3 2" xfId="14900"/>
    <cellStyle name="Comma 2 3 4 2 2 3 3 2 2" xfId="42468"/>
    <cellStyle name="Comma 2 3 4 2 2 3 3 3" xfId="24524"/>
    <cellStyle name="Comma 2 3 4 2 2 3 3 3 2" xfId="52092"/>
    <cellStyle name="Comma 2 3 4 2 2 3 3 4" xfId="33496"/>
    <cellStyle name="Comma 2 3 4 2 2 3 4" xfId="12956"/>
    <cellStyle name="Comma 2 3 4 2 2 3 4 2" xfId="40524"/>
    <cellStyle name="Comma 2 3 4 2 2 3 5" xfId="22580"/>
    <cellStyle name="Comma 2 3 4 2 2 3 5 2" xfId="50148"/>
    <cellStyle name="Comma 2 3 4 2 2 3 6" xfId="31552"/>
    <cellStyle name="Comma 2 3 4 2 2 4" xfId="3328"/>
    <cellStyle name="Comma 2 3 4 2 2 4 2" xfId="8516"/>
    <cellStyle name="Comma 2 3 4 2 2 4 2 2" xfId="17492"/>
    <cellStyle name="Comma 2 3 4 2 2 4 2 2 2" xfId="45060"/>
    <cellStyle name="Comma 2 3 4 2 2 4 2 3" xfId="27116"/>
    <cellStyle name="Comma 2 3 4 2 2 4 2 3 2" xfId="54684"/>
    <cellStyle name="Comma 2 3 4 2 2 4 2 4" xfId="36088"/>
    <cellStyle name="Comma 2 3 4 2 2 4 3" xfId="12308"/>
    <cellStyle name="Comma 2 3 4 2 2 4 3 2" xfId="39876"/>
    <cellStyle name="Comma 2 3 4 2 2 4 4" xfId="21932"/>
    <cellStyle name="Comma 2 3 4 2 2 4 4 2" xfId="49500"/>
    <cellStyle name="Comma 2 3 4 2 2 4 5" xfId="30904"/>
    <cellStyle name="Comma 2 3 4 2 2 5" xfId="7220"/>
    <cellStyle name="Comma 2 3 4 2 2 5 2" xfId="16196"/>
    <cellStyle name="Comma 2 3 4 2 2 5 2 2" xfId="43764"/>
    <cellStyle name="Comma 2 3 4 2 2 5 3" xfId="25820"/>
    <cellStyle name="Comma 2 3 4 2 2 5 3 2" xfId="53388"/>
    <cellStyle name="Comma 2 3 4 2 2 5 4" xfId="34792"/>
    <cellStyle name="Comma 2 3 4 2 2 6" xfId="5276"/>
    <cellStyle name="Comma 2 3 4 2 2 6 2" xfId="14252"/>
    <cellStyle name="Comma 2 3 4 2 2 6 2 2" xfId="41820"/>
    <cellStyle name="Comma 2 3 4 2 2 6 3" xfId="23876"/>
    <cellStyle name="Comma 2 3 4 2 2 6 3 2" xfId="51444"/>
    <cellStyle name="Comma 2 3 4 2 2 6 4" xfId="32848"/>
    <cellStyle name="Comma 2 3 4 2 2 7" xfId="11012"/>
    <cellStyle name="Comma 2 3 4 2 2 7 2" xfId="20636"/>
    <cellStyle name="Comma 2 3 4 2 2 7 2 2" xfId="48204"/>
    <cellStyle name="Comma 2 3 4 2 2 7 3" xfId="38580"/>
    <cellStyle name="Comma 2 3 4 2 2 8" xfId="19712"/>
    <cellStyle name="Comma 2 3 4 2 2 8 2" xfId="47280"/>
    <cellStyle name="Comma 2 3 4 2 2 9" xfId="29608"/>
    <cellStyle name="Comma 2 3 4 2 3" xfId="2408"/>
    <cellStyle name="Comma 2 3 4 2 3 2" xfId="4356"/>
    <cellStyle name="Comma 2 3 4 2 3 2 2" xfId="9544"/>
    <cellStyle name="Comma 2 3 4 2 3 2 2 2" xfId="18516"/>
    <cellStyle name="Comma 2 3 4 2 3 2 2 2 2" xfId="46084"/>
    <cellStyle name="Comma 2 3 4 2 3 2 2 3" xfId="28140"/>
    <cellStyle name="Comma 2 3 4 2 3 2 2 3 2" xfId="55708"/>
    <cellStyle name="Comma 2 3 4 2 3 2 2 4" xfId="37112"/>
    <cellStyle name="Comma 2 3 4 2 3 2 3" xfId="13332"/>
    <cellStyle name="Comma 2 3 4 2 3 2 3 2" xfId="40900"/>
    <cellStyle name="Comma 2 3 4 2 3 2 4" xfId="22956"/>
    <cellStyle name="Comma 2 3 4 2 3 2 4 2" xfId="50524"/>
    <cellStyle name="Comma 2 3 4 2 3 2 5" xfId="31928"/>
    <cellStyle name="Comma 2 3 4 2 3 3" xfId="7596"/>
    <cellStyle name="Comma 2 3 4 2 3 3 2" xfId="16572"/>
    <cellStyle name="Comma 2 3 4 2 3 3 2 2" xfId="44140"/>
    <cellStyle name="Comma 2 3 4 2 3 3 3" xfId="26196"/>
    <cellStyle name="Comma 2 3 4 2 3 3 3 2" xfId="53764"/>
    <cellStyle name="Comma 2 3 4 2 3 3 4" xfId="35168"/>
    <cellStyle name="Comma 2 3 4 2 3 4" xfId="6300"/>
    <cellStyle name="Comma 2 3 4 2 3 4 2" xfId="15276"/>
    <cellStyle name="Comma 2 3 4 2 3 4 2 2" xfId="42844"/>
    <cellStyle name="Comma 2 3 4 2 3 4 3" xfId="24900"/>
    <cellStyle name="Comma 2 3 4 2 3 4 3 2" xfId="52468"/>
    <cellStyle name="Comma 2 3 4 2 3 4 4" xfId="33872"/>
    <cellStyle name="Comma 2 3 4 2 3 5" xfId="11388"/>
    <cellStyle name="Comma 2 3 4 2 3 5 2" xfId="38956"/>
    <cellStyle name="Comma 2 3 4 2 3 6" xfId="21012"/>
    <cellStyle name="Comma 2 3 4 2 3 6 2" xfId="48580"/>
    <cellStyle name="Comma 2 3 4 2 3 7" xfId="29984"/>
    <cellStyle name="Comma 2 3 4 2 4" xfId="3708"/>
    <cellStyle name="Comma 2 3 4 2 4 2" xfId="8896"/>
    <cellStyle name="Comma 2 3 4 2 4 2 2" xfId="17868"/>
    <cellStyle name="Comma 2 3 4 2 4 2 2 2" xfId="45436"/>
    <cellStyle name="Comma 2 3 4 2 4 2 3" xfId="27492"/>
    <cellStyle name="Comma 2 3 4 2 4 2 3 2" xfId="55060"/>
    <cellStyle name="Comma 2 3 4 2 4 2 4" xfId="36464"/>
    <cellStyle name="Comma 2 3 4 2 4 3" xfId="5652"/>
    <cellStyle name="Comma 2 3 4 2 4 3 2" xfId="14628"/>
    <cellStyle name="Comma 2 3 4 2 4 3 2 2" xfId="42196"/>
    <cellStyle name="Comma 2 3 4 2 4 3 3" xfId="24252"/>
    <cellStyle name="Comma 2 3 4 2 4 3 3 2" xfId="51820"/>
    <cellStyle name="Comma 2 3 4 2 4 3 4" xfId="33224"/>
    <cellStyle name="Comma 2 3 4 2 4 4" xfId="12684"/>
    <cellStyle name="Comma 2 3 4 2 4 4 2" xfId="40252"/>
    <cellStyle name="Comma 2 3 4 2 4 5" xfId="22308"/>
    <cellStyle name="Comma 2 3 4 2 4 5 2" xfId="49876"/>
    <cellStyle name="Comma 2 3 4 2 4 6" xfId="31280"/>
    <cellStyle name="Comma 2 3 4 2 5" xfId="3056"/>
    <cellStyle name="Comma 2 3 4 2 5 2" xfId="8244"/>
    <cellStyle name="Comma 2 3 4 2 5 2 2" xfId="17220"/>
    <cellStyle name="Comma 2 3 4 2 5 2 2 2" xfId="44788"/>
    <cellStyle name="Comma 2 3 4 2 5 2 3" xfId="26844"/>
    <cellStyle name="Comma 2 3 4 2 5 2 3 2" xfId="54412"/>
    <cellStyle name="Comma 2 3 4 2 5 2 4" xfId="35816"/>
    <cellStyle name="Comma 2 3 4 2 5 3" xfId="12036"/>
    <cellStyle name="Comma 2 3 4 2 5 3 2" xfId="39604"/>
    <cellStyle name="Comma 2 3 4 2 5 4" xfId="21660"/>
    <cellStyle name="Comma 2 3 4 2 5 4 2" xfId="49228"/>
    <cellStyle name="Comma 2 3 4 2 5 5" xfId="30632"/>
    <cellStyle name="Comma 2 3 4 2 6" xfId="6948"/>
    <cellStyle name="Comma 2 3 4 2 6 2" xfId="15924"/>
    <cellStyle name="Comma 2 3 4 2 6 2 2" xfId="43492"/>
    <cellStyle name="Comma 2 3 4 2 6 3" xfId="25548"/>
    <cellStyle name="Comma 2 3 4 2 6 3 2" xfId="53116"/>
    <cellStyle name="Comma 2 3 4 2 6 4" xfId="34520"/>
    <cellStyle name="Comma 2 3 4 2 7" xfId="5004"/>
    <cellStyle name="Comma 2 3 4 2 7 2" xfId="13980"/>
    <cellStyle name="Comma 2 3 4 2 7 2 2" xfId="41548"/>
    <cellStyle name="Comma 2 3 4 2 7 3" xfId="23604"/>
    <cellStyle name="Comma 2 3 4 2 7 3 2" xfId="51172"/>
    <cellStyle name="Comma 2 3 4 2 7 4" xfId="32576"/>
    <cellStyle name="Comma 2 3 4 2 8" xfId="1760"/>
    <cellStyle name="Comma 2 3 4 2 8 2" xfId="10740"/>
    <cellStyle name="Comma 2 3 4 2 8 2 2" xfId="38308"/>
    <cellStyle name="Comma 2 3 4 2 8 3" xfId="20364"/>
    <cellStyle name="Comma 2 3 4 2 8 3 2" xfId="47932"/>
    <cellStyle name="Comma 2 3 4 2 8 4" xfId="29336"/>
    <cellStyle name="Comma 2 3 4 2 9" xfId="10088"/>
    <cellStyle name="Comma 2 3 4 2 9 2" xfId="19060"/>
    <cellStyle name="Comma 2 3 4 2 9 2 2" xfId="46628"/>
    <cellStyle name="Comma 2 3 4 2 9 3" xfId="28684"/>
    <cellStyle name="Comma 2 3 4 2 9 3 2" xfId="56252"/>
    <cellStyle name="Comma 2 3 4 2 9 4" xfId="37656"/>
    <cellStyle name="Comma 2 3 4 3" xfId="1476"/>
    <cellStyle name="Comma 2 3 4 3 10" xfId="10464"/>
    <cellStyle name="Comma 2 3 4 3 10 2" xfId="20088"/>
    <cellStyle name="Comma 2 3 4 3 10 2 2" xfId="47656"/>
    <cellStyle name="Comma 2 3 4 3 10 3" xfId="38032"/>
    <cellStyle name="Comma 2 3 4 3 11" xfId="19544"/>
    <cellStyle name="Comma 2 3 4 3 11 2" xfId="47112"/>
    <cellStyle name="Comma 2 3 4 3 12" xfId="29060"/>
    <cellStyle name="Comma 2 3 4 3 2" xfId="2136"/>
    <cellStyle name="Comma 2 3 4 3 2 2" xfId="2784"/>
    <cellStyle name="Comma 2 3 4 3 2 2 2" xfId="4732"/>
    <cellStyle name="Comma 2 3 4 3 2 2 2 2" xfId="9920"/>
    <cellStyle name="Comma 2 3 4 3 2 2 2 2 2" xfId="18892"/>
    <cellStyle name="Comma 2 3 4 3 2 2 2 2 2 2" xfId="46460"/>
    <cellStyle name="Comma 2 3 4 3 2 2 2 2 3" xfId="28516"/>
    <cellStyle name="Comma 2 3 4 3 2 2 2 2 3 2" xfId="56084"/>
    <cellStyle name="Comma 2 3 4 3 2 2 2 2 4" xfId="37488"/>
    <cellStyle name="Comma 2 3 4 3 2 2 2 3" xfId="13708"/>
    <cellStyle name="Comma 2 3 4 3 2 2 2 3 2" xfId="41276"/>
    <cellStyle name="Comma 2 3 4 3 2 2 2 4" xfId="23332"/>
    <cellStyle name="Comma 2 3 4 3 2 2 2 4 2" xfId="50900"/>
    <cellStyle name="Comma 2 3 4 3 2 2 2 5" xfId="32304"/>
    <cellStyle name="Comma 2 3 4 3 2 2 3" xfId="7972"/>
    <cellStyle name="Comma 2 3 4 3 2 2 3 2" xfId="16948"/>
    <cellStyle name="Comma 2 3 4 3 2 2 3 2 2" xfId="44516"/>
    <cellStyle name="Comma 2 3 4 3 2 2 3 3" xfId="26572"/>
    <cellStyle name="Comma 2 3 4 3 2 2 3 3 2" xfId="54140"/>
    <cellStyle name="Comma 2 3 4 3 2 2 3 4" xfId="35544"/>
    <cellStyle name="Comma 2 3 4 3 2 2 4" xfId="6676"/>
    <cellStyle name="Comma 2 3 4 3 2 2 4 2" xfId="15652"/>
    <cellStyle name="Comma 2 3 4 3 2 2 4 2 2" xfId="43220"/>
    <cellStyle name="Comma 2 3 4 3 2 2 4 3" xfId="25276"/>
    <cellStyle name="Comma 2 3 4 3 2 2 4 3 2" xfId="52844"/>
    <cellStyle name="Comma 2 3 4 3 2 2 4 4" xfId="34248"/>
    <cellStyle name="Comma 2 3 4 3 2 2 5" xfId="11764"/>
    <cellStyle name="Comma 2 3 4 3 2 2 5 2" xfId="39332"/>
    <cellStyle name="Comma 2 3 4 3 2 2 6" xfId="21388"/>
    <cellStyle name="Comma 2 3 4 3 2 2 6 2" xfId="48956"/>
    <cellStyle name="Comma 2 3 4 3 2 2 7" xfId="30360"/>
    <cellStyle name="Comma 2 3 4 3 2 3" xfId="4084"/>
    <cellStyle name="Comma 2 3 4 3 2 3 2" xfId="9272"/>
    <cellStyle name="Comma 2 3 4 3 2 3 2 2" xfId="18244"/>
    <cellStyle name="Comma 2 3 4 3 2 3 2 2 2" xfId="45812"/>
    <cellStyle name="Comma 2 3 4 3 2 3 2 3" xfId="27868"/>
    <cellStyle name="Comma 2 3 4 3 2 3 2 3 2" xfId="55436"/>
    <cellStyle name="Comma 2 3 4 3 2 3 2 4" xfId="36840"/>
    <cellStyle name="Comma 2 3 4 3 2 3 3" xfId="6028"/>
    <cellStyle name="Comma 2 3 4 3 2 3 3 2" xfId="15004"/>
    <cellStyle name="Comma 2 3 4 3 2 3 3 2 2" xfId="42572"/>
    <cellStyle name="Comma 2 3 4 3 2 3 3 3" xfId="24628"/>
    <cellStyle name="Comma 2 3 4 3 2 3 3 3 2" xfId="52196"/>
    <cellStyle name="Comma 2 3 4 3 2 3 3 4" xfId="33600"/>
    <cellStyle name="Comma 2 3 4 3 2 3 4" xfId="13060"/>
    <cellStyle name="Comma 2 3 4 3 2 3 4 2" xfId="40628"/>
    <cellStyle name="Comma 2 3 4 3 2 3 5" xfId="22684"/>
    <cellStyle name="Comma 2 3 4 3 2 3 5 2" xfId="50252"/>
    <cellStyle name="Comma 2 3 4 3 2 3 6" xfId="31656"/>
    <cellStyle name="Comma 2 3 4 3 2 4" xfId="3432"/>
    <cellStyle name="Comma 2 3 4 3 2 4 2" xfId="8620"/>
    <cellStyle name="Comma 2 3 4 3 2 4 2 2" xfId="17596"/>
    <cellStyle name="Comma 2 3 4 3 2 4 2 2 2" xfId="45164"/>
    <cellStyle name="Comma 2 3 4 3 2 4 2 3" xfId="27220"/>
    <cellStyle name="Comma 2 3 4 3 2 4 2 3 2" xfId="54788"/>
    <cellStyle name="Comma 2 3 4 3 2 4 2 4" xfId="36192"/>
    <cellStyle name="Comma 2 3 4 3 2 4 3" xfId="12412"/>
    <cellStyle name="Comma 2 3 4 3 2 4 3 2" xfId="39980"/>
    <cellStyle name="Comma 2 3 4 3 2 4 4" xfId="22036"/>
    <cellStyle name="Comma 2 3 4 3 2 4 4 2" xfId="49604"/>
    <cellStyle name="Comma 2 3 4 3 2 4 5" xfId="31008"/>
    <cellStyle name="Comma 2 3 4 3 2 5" xfId="7324"/>
    <cellStyle name="Comma 2 3 4 3 2 5 2" xfId="16300"/>
    <cellStyle name="Comma 2 3 4 3 2 5 2 2" xfId="43868"/>
    <cellStyle name="Comma 2 3 4 3 2 5 3" xfId="25924"/>
    <cellStyle name="Comma 2 3 4 3 2 5 3 2" xfId="53492"/>
    <cellStyle name="Comma 2 3 4 3 2 5 4" xfId="34896"/>
    <cellStyle name="Comma 2 3 4 3 2 6" xfId="5380"/>
    <cellStyle name="Comma 2 3 4 3 2 6 2" xfId="14356"/>
    <cellStyle name="Comma 2 3 4 3 2 6 2 2" xfId="41924"/>
    <cellStyle name="Comma 2 3 4 3 2 6 3" xfId="23980"/>
    <cellStyle name="Comma 2 3 4 3 2 6 3 2" xfId="51548"/>
    <cellStyle name="Comma 2 3 4 3 2 6 4" xfId="32952"/>
    <cellStyle name="Comma 2 3 4 3 2 7" xfId="11116"/>
    <cellStyle name="Comma 2 3 4 3 2 7 2" xfId="20740"/>
    <cellStyle name="Comma 2 3 4 3 2 7 2 2" xfId="48308"/>
    <cellStyle name="Comma 2 3 4 3 2 7 3" xfId="38684"/>
    <cellStyle name="Comma 2 3 4 3 2 8" xfId="19816"/>
    <cellStyle name="Comma 2 3 4 3 2 8 2" xfId="47384"/>
    <cellStyle name="Comma 2 3 4 3 2 9" xfId="29712"/>
    <cellStyle name="Comma 2 3 4 3 3" xfId="2512"/>
    <cellStyle name="Comma 2 3 4 3 3 2" xfId="4460"/>
    <cellStyle name="Comma 2 3 4 3 3 2 2" xfId="9648"/>
    <cellStyle name="Comma 2 3 4 3 3 2 2 2" xfId="18620"/>
    <cellStyle name="Comma 2 3 4 3 3 2 2 2 2" xfId="46188"/>
    <cellStyle name="Comma 2 3 4 3 3 2 2 3" xfId="28244"/>
    <cellStyle name="Comma 2 3 4 3 3 2 2 3 2" xfId="55812"/>
    <cellStyle name="Comma 2 3 4 3 3 2 2 4" xfId="37216"/>
    <cellStyle name="Comma 2 3 4 3 3 2 3" xfId="13436"/>
    <cellStyle name="Comma 2 3 4 3 3 2 3 2" xfId="41004"/>
    <cellStyle name="Comma 2 3 4 3 3 2 4" xfId="23060"/>
    <cellStyle name="Comma 2 3 4 3 3 2 4 2" xfId="50628"/>
    <cellStyle name="Comma 2 3 4 3 3 2 5" xfId="32032"/>
    <cellStyle name="Comma 2 3 4 3 3 3" xfId="7700"/>
    <cellStyle name="Comma 2 3 4 3 3 3 2" xfId="16676"/>
    <cellStyle name="Comma 2 3 4 3 3 3 2 2" xfId="44244"/>
    <cellStyle name="Comma 2 3 4 3 3 3 3" xfId="26300"/>
    <cellStyle name="Comma 2 3 4 3 3 3 3 2" xfId="53868"/>
    <cellStyle name="Comma 2 3 4 3 3 3 4" xfId="35272"/>
    <cellStyle name="Comma 2 3 4 3 3 4" xfId="6404"/>
    <cellStyle name="Comma 2 3 4 3 3 4 2" xfId="15380"/>
    <cellStyle name="Comma 2 3 4 3 3 4 2 2" xfId="42948"/>
    <cellStyle name="Comma 2 3 4 3 3 4 3" xfId="25004"/>
    <cellStyle name="Comma 2 3 4 3 3 4 3 2" xfId="52572"/>
    <cellStyle name="Comma 2 3 4 3 3 4 4" xfId="33976"/>
    <cellStyle name="Comma 2 3 4 3 3 5" xfId="11492"/>
    <cellStyle name="Comma 2 3 4 3 3 5 2" xfId="39060"/>
    <cellStyle name="Comma 2 3 4 3 3 6" xfId="21116"/>
    <cellStyle name="Comma 2 3 4 3 3 6 2" xfId="48684"/>
    <cellStyle name="Comma 2 3 4 3 3 7" xfId="30088"/>
    <cellStyle name="Comma 2 3 4 3 4" xfId="3812"/>
    <cellStyle name="Comma 2 3 4 3 4 2" xfId="9000"/>
    <cellStyle name="Comma 2 3 4 3 4 2 2" xfId="17972"/>
    <cellStyle name="Comma 2 3 4 3 4 2 2 2" xfId="45540"/>
    <cellStyle name="Comma 2 3 4 3 4 2 3" xfId="27596"/>
    <cellStyle name="Comma 2 3 4 3 4 2 3 2" xfId="55164"/>
    <cellStyle name="Comma 2 3 4 3 4 2 4" xfId="36568"/>
    <cellStyle name="Comma 2 3 4 3 4 3" xfId="5756"/>
    <cellStyle name="Comma 2 3 4 3 4 3 2" xfId="14732"/>
    <cellStyle name="Comma 2 3 4 3 4 3 2 2" xfId="42300"/>
    <cellStyle name="Comma 2 3 4 3 4 3 3" xfId="24356"/>
    <cellStyle name="Comma 2 3 4 3 4 3 3 2" xfId="51924"/>
    <cellStyle name="Comma 2 3 4 3 4 3 4" xfId="33328"/>
    <cellStyle name="Comma 2 3 4 3 4 4" xfId="12788"/>
    <cellStyle name="Comma 2 3 4 3 4 4 2" xfId="40356"/>
    <cellStyle name="Comma 2 3 4 3 4 5" xfId="22412"/>
    <cellStyle name="Comma 2 3 4 3 4 5 2" xfId="49980"/>
    <cellStyle name="Comma 2 3 4 3 4 6" xfId="31384"/>
    <cellStyle name="Comma 2 3 4 3 5" xfId="3160"/>
    <cellStyle name="Comma 2 3 4 3 5 2" xfId="8348"/>
    <cellStyle name="Comma 2 3 4 3 5 2 2" xfId="17324"/>
    <cellStyle name="Comma 2 3 4 3 5 2 2 2" xfId="44892"/>
    <cellStyle name="Comma 2 3 4 3 5 2 3" xfId="26948"/>
    <cellStyle name="Comma 2 3 4 3 5 2 3 2" xfId="54516"/>
    <cellStyle name="Comma 2 3 4 3 5 2 4" xfId="35920"/>
    <cellStyle name="Comma 2 3 4 3 5 3" xfId="12140"/>
    <cellStyle name="Comma 2 3 4 3 5 3 2" xfId="39708"/>
    <cellStyle name="Comma 2 3 4 3 5 4" xfId="21764"/>
    <cellStyle name="Comma 2 3 4 3 5 4 2" xfId="49332"/>
    <cellStyle name="Comma 2 3 4 3 5 5" xfId="30736"/>
    <cellStyle name="Comma 2 3 4 3 6" xfId="7052"/>
    <cellStyle name="Comma 2 3 4 3 6 2" xfId="16028"/>
    <cellStyle name="Comma 2 3 4 3 6 2 2" xfId="43596"/>
    <cellStyle name="Comma 2 3 4 3 6 3" xfId="25652"/>
    <cellStyle name="Comma 2 3 4 3 6 3 2" xfId="53220"/>
    <cellStyle name="Comma 2 3 4 3 6 4" xfId="34624"/>
    <cellStyle name="Comma 2 3 4 3 7" xfId="5108"/>
    <cellStyle name="Comma 2 3 4 3 7 2" xfId="14084"/>
    <cellStyle name="Comma 2 3 4 3 7 2 2" xfId="41652"/>
    <cellStyle name="Comma 2 3 4 3 7 3" xfId="23708"/>
    <cellStyle name="Comma 2 3 4 3 7 3 2" xfId="51276"/>
    <cellStyle name="Comma 2 3 4 3 7 4" xfId="32680"/>
    <cellStyle name="Comma 2 3 4 3 8" xfId="1864"/>
    <cellStyle name="Comma 2 3 4 3 8 2" xfId="10844"/>
    <cellStyle name="Comma 2 3 4 3 8 2 2" xfId="38412"/>
    <cellStyle name="Comma 2 3 4 3 8 3" xfId="20468"/>
    <cellStyle name="Comma 2 3 4 3 8 3 2" xfId="48036"/>
    <cellStyle name="Comma 2 3 4 3 8 4" xfId="29440"/>
    <cellStyle name="Comma 2 3 4 3 9" xfId="10192"/>
    <cellStyle name="Comma 2 3 4 3 9 2" xfId="19164"/>
    <cellStyle name="Comma 2 3 4 3 9 2 2" xfId="46732"/>
    <cellStyle name="Comma 2 3 4 3 9 3" xfId="28788"/>
    <cellStyle name="Comma 2 3 4 3 9 3 2" xfId="56356"/>
    <cellStyle name="Comma 2 3 4 3 9 4" xfId="37760"/>
    <cellStyle name="Comma 2 3 4 4" xfId="1652"/>
    <cellStyle name="Comma 2 3 4 4 2" xfId="2304"/>
    <cellStyle name="Comma 2 3 4 4 2 2" xfId="4252"/>
    <cellStyle name="Comma 2 3 4 4 2 2 2" xfId="9440"/>
    <cellStyle name="Comma 2 3 4 4 2 2 2 2" xfId="18412"/>
    <cellStyle name="Comma 2 3 4 4 2 2 2 2 2" xfId="45980"/>
    <cellStyle name="Comma 2 3 4 4 2 2 2 3" xfId="28036"/>
    <cellStyle name="Comma 2 3 4 4 2 2 2 3 2" xfId="55604"/>
    <cellStyle name="Comma 2 3 4 4 2 2 2 4" xfId="37008"/>
    <cellStyle name="Comma 2 3 4 4 2 2 3" xfId="13228"/>
    <cellStyle name="Comma 2 3 4 4 2 2 3 2" xfId="40796"/>
    <cellStyle name="Comma 2 3 4 4 2 2 4" xfId="22852"/>
    <cellStyle name="Comma 2 3 4 4 2 2 4 2" xfId="50420"/>
    <cellStyle name="Comma 2 3 4 4 2 2 5" xfId="31824"/>
    <cellStyle name="Comma 2 3 4 4 2 3" xfId="7492"/>
    <cellStyle name="Comma 2 3 4 4 2 3 2" xfId="16468"/>
    <cellStyle name="Comma 2 3 4 4 2 3 2 2" xfId="44036"/>
    <cellStyle name="Comma 2 3 4 4 2 3 3" xfId="26092"/>
    <cellStyle name="Comma 2 3 4 4 2 3 3 2" xfId="53660"/>
    <cellStyle name="Comma 2 3 4 4 2 3 4" xfId="35064"/>
    <cellStyle name="Comma 2 3 4 4 2 4" xfId="6196"/>
    <cellStyle name="Comma 2 3 4 4 2 4 2" xfId="15172"/>
    <cellStyle name="Comma 2 3 4 4 2 4 2 2" xfId="42740"/>
    <cellStyle name="Comma 2 3 4 4 2 4 3" xfId="24796"/>
    <cellStyle name="Comma 2 3 4 4 2 4 3 2" xfId="52364"/>
    <cellStyle name="Comma 2 3 4 4 2 4 4" xfId="33768"/>
    <cellStyle name="Comma 2 3 4 4 2 5" xfId="11284"/>
    <cellStyle name="Comma 2 3 4 4 2 5 2" xfId="38852"/>
    <cellStyle name="Comma 2 3 4 4 2 6" xfId="20908"/>
    <cellStyle name="Comma 2 3 4 4 2 6 2" xfId="48476"/>
    <cellStyle name="Comma 2 3 4 4 2 7" xfId="29880"/>
    <cellStyle name="Comma 2 3 4 4 3" xfId="3604"/>
    <cellStyle name="Comma 2 3 4 4 3 2" xfId="8792"/>
    <cellStyle name="Comma 2 3 4 4 3 2 2" xfId="17764"/>
    <cellStyle name="Comma 2 3 4 4 3 2 2 2" xfId="45332"/>
    <cellStyle name="Comma 2 3 4 4 3 2 3" xfId="27388"/>
    <cellStyle name="Comma 2 3 4 4 3 2 3 2" xfId="54956"/>
    <cellStyle name="Comma 2 3 4 4 3 2 4" xfId="36360"/>
    <cellStyle name="Comma 2 3 4 4 3 3" xfId="5548"/>
    <cellStyle name="Comma 2 3 4 4 3 3 2" xfId="14524"/>
    <cellStyle name="Comma 2 3 4 4 3 3 2 2" xfId="42092"/>
    <cellStyle name="Comma 2 3 4 4 3 3 3" xfId="24148"/>
    <cellStyle name="Comma 2 3 4 4 3 3 3 2" xfId="51716"/>
    <cellStyle name="Comma 2 3 4 4 3 3 4" xfId="33120"/>
    <cellStyle name="Comma 2 3 4 4 3 4" xfId="12580"/>
    <cellStyle name="Comma 2 3 4 4 3 4 2" xfId="40148"/>
    <cellStyle name="Comma 2 3 4 4 3 5" xfId="22204"/>
    <cellStyle name="Comma 2 3 4 4 3 5 2" xfId="49772"/>
    <cellStyle name="Comma 2 3 4 4 3 6" xfId="31176"/>
    <cellStyle name="Comma 2 3 4 4 4" xfId="2952"/>
    <cellStyle name="Comma 2 3 4 4 4 2" xfId="8140"/>
    <cellStyle name="Comma 2 3 4 4 4 2 2" xfId="17116"/>
    <cellStyle name="Comma 2 3 4 4 4 2 2 2" xfId="44684"/>
    <cellStyle name="Comma 2 3 4 4 4 2 3" xfId="26740"/>
    <cellStyle name="Comma 2 3 4 4 4 2 3 2" xfId="54308"/>
    <cellStyle name="Comma 2 3 4 4 4 2 4" xfId="35712"/>
    <cellStyle name="Comma 2 3 4 4 4 3" xfId="11932"/>
    <cellStyle name="Comma 2 3 4 4 4 3 2" xfId="39500"/>
    <cellStyle name="Comma 2 3 4 4 4 4" xfId="21556"/>
    <cellStyle name="Comma 2 3 4 4 4 4 2" xfId="49124"/>
    <cellStyle name="Comma 2 3 4 4 4 5" xfId="30528"/>
    <cellStyle name="Comma 2 3 4 4 5" xfId="6844"/>
    <cellStyle name="Comma 2 3 4 4 5 2" xfId="15820"/>
    <cellStyle name="Comma 2 3 4 4 5 2 2" xfId="43388"/>
    <cellStyle name="Comma 2 3 4 4 5 3" xfId="25444"/>
    <cellStyle name="Comma 2 3 4 4 5 3 2" xfId="53012"/>
    <cellStyle name="Comma 2 3 4 4 5 4" xfId="34416"/>
    <cellStyle name="Comma 2 3 4 4 6" xfId="4900"/>
    <cellStyle name="Comma 2 3 4 4 6 2" xfId="13876"/>
    <cellStyle name="Comma 2 3 4 4 6 2 2" xfId="41444"/>
    <cellStyle name="Comma 2 3 4 4 6 3" xfId="23500"/>
    <cellStyle name="Comma 2 3 4 4 6 3 2" xfId="51068"/>
    <cellStyle name="Comma 2 3 4 4 6 4" xfId="32472"/>
    <cellStyle name="Comma 2 3 4 4 7" xfId="10636"/>
    <cellStyle name="Comma 2 3 4 4 7 2" xfId="20260"/>
    <cellStyle name="Comma 2 3 4 4 7 2 2" xfId="47828"/>
    <cellStyle name="Comma 2 3 4 4 7 3" xfId="38204"/>
    <cellStyle name="Comma 2 3 4 4 8" xfId="19336"/>
    <cellStyle name="Comma 2 3 4 4 8 2" xfId="46904"/>
    <cellStyle name="Comma 2 3 4 4 9" xfId="29232"/>
    <cellStyle name="Comma 2 3 4 5" xfId="1928"/>
    <cellStyle name="Comma 2 3 4 5 2" xfId="2576"/>
    <cellStyle name="Comma 2 3 4 5 2 2" xfId="4524"/>
    <cellStyle name="Comma 2 3 4 5 2 2 2" xfId="9712"/>
    <cellStyle name="Comma 2 3 4 5 2 2 2 2" xfId="18684"/>
    <cellStyle name="Comma 2 3 4 5 2 2 2 2 2" xfId="46252"/>
    <cellStyle name="Comma 2 3 4 5 2 2 2 3" xfId="28308"/>
    <cellStyle name="Comma 2 3 4 5 2 2 2 3 2" xfId="55876"/>
    <cellStyle name="Comma 2 3 4 5 2 2 2 4" xfId="37280"/>
    <cellStyle name="Comma 2 3 4 5 2 2 3" xfId="13500"/>
    <cellStyle name="Comma 2 3 4 5 2 2 3 2" xfId="41068"/>
    <cellStyle name="Comma 2 3 4 5 2 2 4" xfId="23124"/>
    <cellStyle name="Comma 2 3 4 5 2 2 4 2" xfId="50692"/>
    <cellStyle name="Comma 2 3 4 5 2 2 5" xfId="32096"/>
    <cellStyle name="Comma 2 3 4 5 2 3" xfId="7764"/>
    <cellStyle name="Comma 2 3 4 5 2 3 2" xfId="16740"/>
    <cellStyle name="Comma 2 3 4 5 2 3 2 2" xfId="44308"/>
    <cellStyle name="Comma 2 3 4 5 2 3 3" xfId="26364"/>
    <cellStyle name="Comma 2 3 4 5 2 3 3 2" xfId="53932"/>
    <cellStyle name="Comma 2 3 4 5 2 3 4" xfId="35336"/>
    <cellStyle name="Comma 2 3 4 5 2 4" xfId="6468"/>
    <cellStyle name="Comma 2 3 4 5 2 4 2" xfId="15444"/>
    <cellStyle name="Comma 2 3 4 5 2 4 2 2" xfId="43012"/>
    <cellStyle name="Comma 2 3 4 5 2 4 3" xfId="25068"/>
    <cellStyle name="Comma 2 3 4 5 2 4 3 2" xfId="52636"/>
    <cellStyle name="Comma 2 3 4 5 2 4 4" xfId="34040"/>
    <cellStyle name="Comma 2 3 4 5 2 5" xfId="11556"/>
    <cellStyle name="Comma 2 3 4 5 2 5 2" xfId="39124"/>
    <cellStyle name="Comma 2 3 4 5 2 6" xfId="21180"/>
    <cellStyle name="Comma 2 3 4 5 2 6 2" xfId="48748"/>
    <cellStyle name="Comma 2 3 4 5 2 7" xfId="30152"/>
    <cellStyle name="Comma 2 3 4 5 3" xfId="3876"/>
    <cellStyle name="Comma 2 3 4 5 3 2" xfId="9064"/>
    <cellStyle name="Comma 2 3 4 5 3 2 2" xfId="18036"/>
    <cellStyle name="Comma 2 3 4 5 3 2 2 2" xfId="45604"/>
    <cellStyle name="Comma 2 3 4 5 3 2 3" xfId="27660"/>
    <cellStyle name="Comma 2 3 4 5 3 2 3 2" xfId="55228"/>
    <cellStyle name="Comma 2 3 4 5 3 2 4" xfId="36632"/>
    <cellStyle name="Comma 2 3 4 5 3 3" xfId="5820"/>
    <cellStyle name="Comma 2 3 4 5 3 3 2" xfId="14796"/>
    <cellStyle name="Comma 2 3 4 5 3 3 2 2" xfId="42364"/>
    <cellStyle name="Comma 2 3 4 5 3 3 3" xfId="24420"/>
    <cellStyle name="Comma 2 3 4 5 3 3 3 2" xfId="51988"/>
    <cellStyle name="Comma 2 3 4 5 3 3 4" xfId="33392"/>
    <cellStyle name="Comma 2 3 4 5 3 4" xfId="12852"/>
    <cellStyle name="Comma 2 3 4 5 3 4 2" xfId="40420"/>
    <cellStyle name="Comma 2 3 4 5 3 5" xfId="22476"/>
    <cellStyle name="Comma 2 3 4 5 3 5 2" xfId="50044"/>
    <cellStyle name="Comma 2 3 4 5 3 6" xfId="31448"/>
    <cellStyle name="Comma 2 3 4 5 4" xfId="3224"/>
    <cellStyle name="Comma 2 3 4 5 4 2" xfId="8412"/>
    <cellStyle name="Comma 2 3 4 5 4 2 2" xfId="17388"/>
    <cellStyle name="Comma 2 3 4 5 4 2 2 2" xfId="44956"/>
    <cellStyle name="Comma 2 3 4 5 4 2 3" xfId="27012"/>
    <cellStyle name="Comma 2 3 4 5 4 2 3 2" xfId="54580"/>
    <cellStyle name="Comma 2 3 4 5 4 2 4" xfId="35984"/>
    <cellStyle name="Comma 2 3 4 5 4 3" xfId="12204"/>
    <cellStyle name="Comma 2 3 4 5 4 3 2" xfId="39772"/>
    <cellStyle name="Comma 2 3 4 5 4 4" xfId="21828"/>
    <cellStyle name="Comma 2 3 4 5 4 4 2" xfId="49396"/>
    <cellStyle name="Comma 2 3 4 5 4 5" xfId="30800"/>
    <cellStyle name="Comma 2 3 4 5 5" xfId="7116"/>
    <cellStyle name="Comma 2 3 4 5 5 2" xfId="16092"/>
    <cellStyle name="Comma 2 3 4 5 5 2 2" xfId="43660"/>
    <cellStyle name="Comma 2 3 4 5 5 3" xfId="25716"/>
    <cellStyle name="Comma 2 3 4 5 5 3 2" xfId="53284"/>
    <cellStyle name="Comma 2 3 4 5 5 4" xfId="34688"/>
    <cellStyle name="Comma 2 3 4 5 6" xfId="5172"/>
    <cellStyle name="Comma 2 3 4 5 6 2" xfId="14148"/>
    <cellStyle name="Comma 2 3 4 5 6 2 2" xfId="41716"/>
    <cellStyle name="Comma 2 3 4 5 6 3" xfId="23772"/>
    <cellStyle name="Comma 2 3 4 5 6 3 2" xfId="51340"/>
    <cellStyle name="Comma 2 3 4 5 6 4" xfId="32744"/>
    <cellStyle name="Comma 2 3 4 5 7" xfId="10908"/>
    <cellStyle name="Comma 2 3 4 5 7 2" xfId="20532"/>
    <cellStyle name="Comma 2 3 4 5 7 2 2" xfId="48100"/>
    <cellStyle name="Comma 2 3 4 5 7 3" xfId="38476"/>
    <cellStyle name="Comma 2 3 4 5 8" xfId="19608"/>
    <cellStyle name="Comma 2 3 4 5 8 2" xfId="47176"/>
    <cellStyle name="Comma 2 3 4 5 9" xfId="29504"/>
    <cellStyle name="Comma 2 3 4 6" xfId="2240"/>
    <cellStyle name="Comma 2 3 4 6 2" xfId="4188"/>
    <cellStyle name="Comma 2 3 4 6 2 2" xfId="9376"/>
    <cellStyle name="Comma 2 3 4 6 2 2 2" xfId="18348"/>
    <cellStyle name="Comma 2 3 4 6 2 2 2 2" xfId="45916"/>
    <cellStyle name="Comma 2 3 4 6 2 2 3" xfId="27972"/>
    <cellStyle name="Comma 2 3 4 6 2 2 3 2" xfId="55540"/>
    <cellStyle name="Comma 2 3 4 6 2 2 4" xfId="36944"/>
    <cellStyle name="Comma 2 3 4 6 2 3" xfId="13164"/>
    <cellStyle name="Comma 2 3 4 6 2 3 2" xfId="40732"/>
    <cellStyle name="Comma 2 3 4 6 2 4" xfId="22788"/>
    <cellStyle name="Comma 2 3 4 6 2 4 2" xfId="50356"/>
    <cellStyle name="Comma 2 3 4 6 2 5" xfId="31760"/>
    <cellStyle name="Comma 2 3 4 6 3" xfId="7428"/>
    <cellStyle name="Comma 2 3 4 6 3 2" xfId="16404"/>
    <cellStyle name="Comma 2 3 4 6 3 2 2" xfId="43972"/>
    <cellStyle name="Comma 2 3 4 6 3 3" xfId="26028"/>
    <cellStyle name="Comma 2 3 4 6 3 3 2" xfId="53596"/>
    <cellStyle name="Comma 2 3 4 6 3 4" xfId="35000"/>
    <cellStyle name="Comma 2 3 4 6 4" xfId="6132"/>
    <cellStyle name="Comma 2 3 4 6 4 2" xfId="15108"/>
    <cellStyle name="Comma 2 3 4 6 4 2 2" xfId="42676"/>
    <cellStyle name="Comma 2 3 4 6 4 3" xfId="24732"/>
    <cellStyle name="Comma 2 3 4 6 4 3 2" xfId="52300"/>
    <cellStyle name="Comma 2 3 4 6 4 4" xfId="33704"/>
    <cellStyle name="Comma 2 3 4 6 5" xfId="11220"/>
    <cellStyle name="Comma 2 3 4 6 5 2" xfId="38788"/>
    <cellStyle name="Comma 2 3 4 6 6" xfId="20844"/>
    <cellStyle name="Comma 2 3 4 6 6 2" xfId="48412"/>
    <cellStyle name="Comma 2 3 4 6 7" xfId="29816"/>
    <cellStyle name="Comma 2 3 4 7" xfId="3536"/>
    <cellStyle name="Comma 2 3 4 7 2" xfId="8724"/>
    <cellStyle name="Comma 2 3 4 7 2 2" xfId="17700"/>
    <cellStyle name="Comma 2 3 4 7 2 2 2" xfId="45268"/>
    <cellStyle name="Comma 2 3 4 7 2 3" xfId="27324"/>
    <cellStyle name="Comma 2 3 4 7 2 3 2" xfId="54892"/>
    <cellStyle name="Comma 2 3 4 7 2 4" xfId="36296"/>
    <cellStyle name="Comma 2 3 4 7 3" xfId="5484"/>
    <cellStyle name="Comma 2 3 4 7 3 2" xfId="14460"/>
    <cellStyle name="Comma 2 3 4 7 3 2 2" xfId="42028"/>
    <cellStyle name="Comma 2 3 4 7 3 3" xfId="24084"/>
    <cellStyle name="Comma 2 3 4 7 3 3 2" xfId="51652"/>
    <cellStyle name="Comma 2 3 4 7 3 4" xfId="33056"/>
    <cellStyle name="Comma 2 3 4 7 4" xfId="12516"/>
    <cellStyle name="Comma 2 3 4 7 4 2" xfId="40084"/>
    <cellStyle name="Comma 2 3 4 7 5" xfId="22140"/>
    <cellStyle name="Comma 2 3 4 7 5 2" xfId="49708"/>
    <cellStyle name="Comma 2 3 4 7 6" xfId="31112"/>
    <cellStyle name="Comma 2 3 4 8" xfId="2888"/>
    <cellStyle name="Comma 2 3 4 8 2" xfId="8076"/>
    <cellStyle name="Comma 2 3 4 8 2 2" xfId="17052"/>
    <cellStyle name="Comma 2 3 4 8 2 2 2" xfId="44620"/>
    <cellStyle name="Comma 2 3 4 8 2 3" xfId="26676"/>
    <cellStyle name="Comma 2 3 4 8 2 3 2" xfId="54244"/>
    <cellStyle name="Comma 2 3 4 8 2 4" xfId="35648"/>
    <cellStyle name="Comma 2 3 4 8 3" xfId="11868"/>
    <cellStyle name="Comma 2 3 4 8 3 2" xfId="39436"/>
    <cellStyle name="Comma 2 3 4 8 4" xfId="21492"/>
    <cellStyle name="Comma 2 3 4 8 4 2" xfId="49060"/>
    <cellStyle name="Comma 2 3 4 8 5" xfId="30464"/>
    <cellStyle name="Comma 2 3 4 9" xfId="6780"/>
    <cellStyle name="Comma 2 3 4 9 2" xfId="15756"/>
    <cellStyle name="Comma 2 3 4 9 2 2" xfId="43324"/>
    <cellStyle name="Comma 2 3 4 9 3" xfId="25380"/>
    <cellStyle name="Comma 2 3 4 9 3 2" xfId="52948"/>
    <cellStyle name="Comma 2 3 4 9 4" xfId="34352"/>
    <cellStyle name="Comma 2 3 5" xfId="1337"/>
    <cellStyle name="Comma 2 3 5 10" xfId="1564"/>
    <cellStyle name="Comma 2 3 5 10 2" xfId="10548"/>
    <cellStyle name="Comma 2 3 5 10 2 2" xfId="38116"/>
    <cellStyle name="Comma 2 3 5 10 3" xfId="20172"/>
    <cellStyle name="Comma 2 3 5 10 3 2" xfId="47740"/>
    <cellStyle name="Comma 2 3 5 10 4" xfId="29144"/>
    <cellStyle name="Comma 2 3 5 11" xfId="10064"/>
    <cellStyle name="Comma 2 3 5 11 2" xfId="19036"/>
    <cellStyle name="Comma 2 3 5 11 2 2" xfId="46604"/>
    <cellStyle name="Comma 2 3 5 11 3" xfId="28660"/>
    <cellStyle name="Comma 2 3 5 11 3 2" xfId="56228"/>
    <cellStyle name="Comma 2 3 5 11 4" xfId="37632"/>
    <cellStyle name="Comma 2 3 5 12" xfId="10336"/>
    <cellStyle name="Comma 2 3 5 12 2" xfId="19960"/>
    <cellStyle name="Comma 2 3 5 12 2 2" xfId="47528"/>
    <cellStyle name="Comma 2 3 5 12 3" xfId="37904"/>
    <cellStyle name="Comma 2 3 5 13" xfId="19244"/>
    <cellStyle name="Comma 2 3 5 13 2" xfId="46812"/>
    <cellStyle name="Comma 2 3 5 14" xfId="28932"/>
    <cellStyle name="Comma 2 3 5 2" xfId="1452"/>
    <cellStyle name="Comma 2 3 5 2 10" xfId="10440"/>
    <cellStyle name="Comma 2 3 5 2 10 2" xfId="20064"/>
    <cellStyle name="Comma 2 3 5 2 10 2 2" xfId="47632"/>
    <cellStyle name="Comma 2 3 5 2 10 3" xfId="38008"/>
    <cellStyle name="Comma 2 3 5 2 11" xfId="19520"/>
    <cellStyle name="Comma 2 3 5 2 11 2" xfId="47088"/>
    <cellStyle name="Comma 2 3 5 2 12" xfId="29036"/>
    <cellStyle name="Comma 2 3 5 2 2" xfId="2112"/>
    <cellStyle name="Comma 2 3 5 2 2 2" xfId="2760"/>
    <cellStyle name="Comma 2 3 5 2 2 2 2" xfId="4708"/>
    <cellStyle name="Comma 2 3 5 2 2 2 2 2" xfId="9896"/>
    <cellStyle name="Comma 2 3 5 2 2 2 2 2 2" xfId="18868"/>
    <cellStyle name="Comma 2 3 5 2 2 2 2 2 2 2" xfId="46436"/>
    <cellStyle name="Comma 2 3 5 2 2 2 2 2 3" xfId="28492"/>
    <cellStyle name="Comma 2 3 5 2 2 2 2 2 3 2" xfId="56060"/>
    <cellStyle name="Comma 2 3 5 2 2 2 2 2 4" xfId="37464"/>
    <cellStyle name="Comma 2 3 5 2 2 2 2 3" xfId="13684"/>
    <cellStyle name="Comma 2 3 5 2 2 2 2 3 2" xfId="41252"/>
    <cellStyle name="Comma 2 3 5 2 2 2 2 4" xfId="23308"/>
    <cellStyle name="Comma 2 3 5 2 2 2 2 4 2" xfId="50876"/>
    <cellStyle name="Comma 2 3 5 2 2 2 2 5" xfId="32280"/>
    <cellStyle name="Comma 2 3 5 2 2 2 3" xfId="7948"/>
    <cellStyle name="Comma 2 3 5 2 2 2 3 2" xfId="16924"/>
    <cellStyle name="Comma 2 3 5 2 2 2 3 2 2" xfId="44492"/>
    <cellStyle name="Comma 2 3 5 2 2 2 3 3" xfId="26548"/>
    <cellStyle name="Comma 2 3 5 2 2 2 3 3 2" xfId="54116"/>
    <cellStyle name="Comma 2 3 5 2 2 2 3 4" xfId="35520"/>
    <cellStyle name="Comma 2 3 5 2 2 2 4" xfId="6652"/>
    <cellStyle name="Comma 2 3 5 2 2 2 4 2" xfId="15628"/>
    <cellStyle name="Comma 2 3 5 2 2 2 4 2 2" xfId="43196"/>
    <cellStyle name="Comma 2 3 5 2 2 2 4 3" xfId="25252"/>
    <cellStyle name="Comma 2 3 5 2 2 2 4 3 2" xfId="52820"/>
    <cellStyle name="Comma 2 3 5 2 2 2 4 4" xfId="34224"/>
    <cellStyle name="Comma 2 3 5 2 2 2 5" xfId="11740"/>
    <cellStyle name="Comma 2 3 5 2 2 2 5 2" xfId="39308"/>
    <cellStyle name="Comma 2 3 5 2 2 2 6" xfId="21364"/>
    <cellStyle name="Comma 2 3 5 2 2 2 6 2" xfId="48932"/>
    <cellStyle name="Comma 2 3 5 2 2 2 7" xfId="30336"/>
    <cellStyle name="Comma 2 3 5 2 2 3" xfId="4060"/>
    <cellStyle name="Comma 2 3 5 2 2 3 2" xfId="9248"/>
    <cellStyle name="Comma 2 3 5 2 2 3 2 2" xfId="18220"/>
    <cellStyle name="Comma 2 3 5 2 2 3 2 2 2" xfId="45788"/>
    <cellStyle name="Comma 2 3 5 2 2 3 2 3" xfId="27844"/>
    <cellStyle name="Comma 2 3 5 2 2 3 2 3 2" xfId="55412"/>
    <cellStyle name="Comma 2 3 5 2 2 3 2 4" xfId="36816"/>
    <cellStyle name="Comma 2 3 5 2 2 3 3" xfId="6004"/>
    <cellStyle name="Comma 2 3 5 2 2 3 3 2" xfId="14980"/>
    <cellStyle name="Comma 2 3 5 2 2 3 3 2 2" xfId="42548"/>
    <cellStyle name="Comma 2 3 5 2 2 3 3 3" xfId="24604"/>
    <cellStyle name="Comma 2 3 5 2 2 3 3 3 2" xfId="52172"/>
    <cellStyle name="Comma 2 3 5 2 2 3 3 4" xfId="33576"/>
    <cellStyle name="Comma 2 3 5 2 2 3 4" xfId="13036"/>
    <cellStyle name="Comma 2 3 5 2 2 3 4 2" xfId="40604"/>
    <cellStyle name="Comma 2 3 5 2 2 3 5" xfId="22660"/>
    <cellStyle name="Comma 2 3 5 2 2 3 5 2" xfId="50228"/>
    <cellStyle name="Comma 2 3 5 2 2 3 6" xfId="31632"/>
    <cellStyle name="Comma 2 3 5 2 2 4" xfId="3408"/>
    <cellStyle name="Comma 2 3 5 2 2 4 2" xfId="8596"/>
    <cellStyle name="Comma 2 3 5 2 2 4 2 2" xfId="17572"/>
    <cellStyle name="Comma 2 3 5 2 2 4 2 2 2" xfId="45140"/>
    <cellStyle name="Comma 2 3 5 2 2 4 2 3" xfId="27196"/>
    <cellStyle name="Comma 2 3 5 2 2 4 2 3 2" xfId="54764"/>
    <cellStyle name="Comma 2 3 5 2 2 4 2 4" xfId="36168"/>
    <cellStyle name="Comma 2 3 5 2 2 4 3" xfId="12388"/>
    <cellStyle name="Comma 2 3 5 2 2 4 3 2" xfId="39956"/>
    <cellStyle name="Comma 2 3 5 2 2 4 4" xfId="22012"/>
    <cellStyle name="Comma 2 3 5 2 2 4 4 2" xfId="49580"/>
    <cellStyle name="Comma 2 3 5 2 2 4 5" xfId="30984"/>
    <cellStyle name="Comma 2 3 5 2 2 5" xfId="7300"/>
    <cellStyle name="Comma 2 3 5 2 2 5 2" xfId="16276"/>
    <cellStyle name="Comma 2 3 5 2 2 5 2 2" xfId="43844"/>
    <cellStyle name="Comma 2 3 5 2 2 5 3" xfId="25900"/>
    <cellStyle name="Comma 2 3 5 2 2 5 3 2" xfId="53468"/>
    <cellStyle name="Comma 2 3 5 2 2 5 4" xfId="34872"/>
    <cellStyle name="Comma 2 3 5 2 2 6" xfId="5356"/>
    <cellStyle name="Comma 2 3 5 2 2 6 2" xfId="14332"/>
    <cellStyle name="Comma 2 3 5 2 2 6 2 2" xfId="41900"/>
    <cellStyle name="Comma 2 3 5 2 2 6 3" xfId="23956"/>
    <cellStyle name="Comma 2 3 5 2 2 6 3 2" xfId="51524"/>
    <cellStyle name="Comma 2 3 5 2 2 6 4" xfId="32928"/>
    <cellStyle name="Comma 2 3 5 2 2 7" xfId="11092"/>
    <cellStyle name="Comma 2 3 5 2 2 7 2" xfId="20716"/>
    <cellStyle name="Comma 2 3 5 2 2 7 2 2" xfId="48284"/>
    <cellStyle name="Comma 2 3 5 2 2 7 3" xfId="38660"/>
    <cellStyle name="Comma 2 3 5 2 2 8" xfId="19792"/>
    <cellStyle name="Comma 2 3 5 2 2 8 2" xfId="47360"/>
    <cellStyle name="Comma 2 3 5 2 2 9" xfId="29688"/>
    <cellStyle name="Comma 2 3 5 2 3" xfId="2488"/>
    <cellStyle name="Comma 2 3 5 2 3 2" xfId="4436"/>
    <cellStyle name="Comma 2 3 5 2 3 2 2" xfId="9624"/>
    <cellStyle name="Comma 2 3 5 2 3 2 2 2" xfId="18596"/>
    <cellStyle name="Comma 2 3 5 2 3 2 2 2 2" xfId="46164"/>
    <cellStyle name="Comma 2 3 5 2 3 2 2 3" xfId="28220"/>
    <cellStyle name="Comma 2 3 5 2 3 2 2 3 2" xfId="55788"/>
    <cellStyle name="Comma 2 3 5 2 3 2 2 4" xfId="37192"/>
    <cellStyle name="Comma 2 3 5 2 3 2 3" xfId="13412"/>
    <cellStyle name="Comma 2 3 5 2 3 2 3 2" xfId="40980"/>
    <cellStyle name="Comma 2 3 5 2 3 2 4" xfId="23036"/>
    <cellStyle name="Comma 2 3 5 2 3 2 4 2" xfId="50604"/>
    <cellStyle name="Comma 2 3 5 2 3 2 5" xfId="32008"/>
    <cellStyle name="Comma 2 3 5 2 3 3" xfId="7676"/>
    <cellStyle name="Comma 2 3 5 2 3 3 2" xfId="16652"/>
    <cellStyle name="Comma 2 3 5 2 3 3 2 2" xfId="44220"/>
    <cellStyle name="Comma 2 3 5 2 3 3 3" xfId="26276"/>
    <cellStyle name="Comma 2 3 5 2 3 3 3 2" xfId="53844"/>
    <cellStyle name="Comma 2 3 5 2 3 3 4" xfId="35248"/>
    <cellStyle name="Comma 2 3 5 2 3 4" xfId="6380"/>
    <cellStyle name="Comma 2 3 5 2 3 4 2" xfId="15356"/>
    <cellStyle name="Comma 2 3 5 2 3 4 2 2" xfId="42924"/>
    <cellStyle name="Comma 2 3 5 2 3 4 3" xfId="24980"/>
    <cellStyle name="Comma 2 3 5 2 3 4 3 2" xfId="52548"/>
    <cellStyle name="Comma 2 3 5 2 3 4 4" xfId="33952"/>
    <cellStyle name="Comma 2 3 5 2 3 5" xfId="11468"/>
    <cellStyle name="Comma 2 3 5 2 3 5 2" xfId="39036"/>
    <cellStyle name="Comma 2 3 5 2 3 6" xfId="21092"/>
    <cellStyle name="Comma 2 3 5 2 3 6 2" xfId="48660"/>
    <cellStyle name="Comma 2 3 5 2 3 7" xfId="30064"/>
    <cellStyle name="Comma 2 3 5 2 4" xfId="3788"/>
    <cellStyle name="Comma 2 3 5 2 4 2" xfId="8976"/>
    <cellStyle name="Comma 2 3 5 2 4 2 2" xfId="17948"/>
    <cellStyle name="Comma 2 3 5 2 4 2 2 2" xfId="45516"/>
    <cellStyle name="Comma 2 3 5 2 4 2 3" xfId="27572"/>
    <cellStyle name="Comma 2 3 5 2 4 2 3 2" xfId="55140"/>
    <cellStyle name="Comma 2 3 5 2 4 2 4" xfId="36544"/>
    <cellStyle name="Comma 2 3 5 2 4 3" xfId="5732"/>
    <cellStyle name="Comma 2 3 5 2 4 3 2" xfId="14708"/>
    <cellStyle name="Comma 2 3 5 2 4 3 2 2" xfId="42276"/>
    <cellStyle name="Comma 2 3 5 2 4 3 3" xfId="24332"/>
    <cellStyle name="Comma 2 3 5 2 4 3 3 2" xfId="51900"/>
    <cellStyle name="Comma 2 3 5 2 4 3 4" xfId="33304"/>
    <cellStyle name="Comma 2 3 5 2 4 4" xfId="12764"/>
    <cellStyle name="Comma 2 3 5 2 4 4 2" xfId="40332"/>
    <cellStyle name="Comma 2 3 5 2 4 5" xfId="22388"/>
    <cellStyle name="Comma 2 3 5 2 4 5 2" xfId="49956"/>
    <cellStyle name="Comma 2 3 5 2 4 6" xfId="31360"/>
    <cellStyle name="Comma 2 3 5 2 5" xfId="3136"/>
    <cellStyle name="Comma 2 3 5 2 5 2" xfId="8324"/>
    <cellStyle name="Comma 2 3 5 2 5 2 2" xfId="17300"/>
    <cellStyle name="Comma 2 3 5 2 5 2 2 2" xfId="44868"/>
    <cellStyle name="Comma 2 3 5 2 5 2 3" xfId="26924"/>
    <cellStyle name="Comma 2 3 5 2 5 2 3 2" xfId="54492"/>
    <cellStyle name="Comma 2 3 5 2 5 2 4" xfId="35896"/>
    <cellStyle name="Comma 2 3 5 2 5 3" xfId="12116"/>
    <cellStyle name="Comma 2 3 5 2 5 3 2" xfId="39684"/>
    <cellStyle name="Comma 2 3 5 2 5 4" xfId="21740"/>
    <cellStyle name="Comma 2 3 5 2 5 4 2" xfId="49308"/>
    <cellStyle name="Comma 2 3 5 2 5 5" xfId="30712"/>
    <cellStyle name="Comma 2 3 5 2 6" xfId="7028"/>
    <cellStyle name="Comma 2 3 5 2 6 2" xfId="16004"/>
    <cellStyle name="Comma 2 3 5 2 6 2 2" xfId="43572"/>
    <cellStyle name="Comma 2 3 5 2 6 3" xfId="25628"/>
    <cellStyle name="Comma 2 3 5 2 6 3 2" xfId="53196"/>
    <cellStyle name="Comma 2 3 5 2 6 4" xfId="34600"/>
    <cellStyle name="Comma 2 3 5 2 7" xfId="5084"/>
    <cellStyle name="Comma 2 3 5 2 7 2" xfId="14060"/>
    <cellStyle name="Comma 2 3 5 2 7 2 2" xfId="41628"/>
    <cellStyle name="Comma 2 3 5 2 7 3" xfId="23684"/>
    <cellStyle name="Comma 2 3 5 2 7 3 2" xfId="51252"/>
    <cellStyle name="Comma 2 3 5 2 7 4" xfId="32656"/>
    <cellStyle name="Comma 2 3 5 2 8" xfId="1840"/>
    <cellStyle name="Comma 2 3 5 2 8 2" xfId="10820"/>
    <cellStyle name="Comma 2 3 5 2 8 2 2" xfId="38388"/>
    <cellStyle name="Comma 2 3 5 2 8 3" xfId="20444"/>
    <cellStyle name="Comma 2 3 5 2 8 3 2" xfId="48012"/>
    <cellStyle name="Comma 2 3 5 2 8 4" xfId="29416"/>
    <cellStyle name="Comma 2 3 5 2 9" xfId="10168"/>
    <cellStyle name="Comma 2 3 5 2 9 2" xfId="19140"/>
    <cellStyle name="Comma 2 3 5 2 9 2 2" xfId="46708"/>
    <cellStyle name="Comma 2 3 5 2 9 3" xfId="28764"/>
    <cellStyle name="Comma 2 3 5 2 9 3 2" xfId="56332"/>
    <cellStyle name="Comma 2 3 5 2 9 4" xfId="37736"/>
    <cellStyle name="Comma 2 3 5 3" xfId="1736"/>
    <cellStyle name="Comma 2 3 5 3 2" xfId="2384"/>
    <cellStyle name="Comma 2 3 5 3 2 2" xfId="4332"/>
    <cellStyle name="Comma 2 3 5 3 2 2 2" xfId="9520"/>
    <cellStyle name="Comma 2 3 5 3 2 2 2 2" xfId="18492"/>
    <cellStyle name="Comma 2 3 5 3 2 2 2 2 2" xfId="46060"/>
    <cellStyle name="Comma 2 3 5 3 2 2 2 3" xfId="28116"/>
    <cellStyle name="Comma 2 3 5 3 2 2 2 3 2" xfId="55684"/>
    <cellStyle name="Comma 2 3 5 3 2 2 2 4" xfId="37088"/>
    <cellStyle name="Comma 2 3 5 3 2 2 3" xfId="13308"/>
    <cellStyle name="Comma 2 3 5 3 2 2 3 2" xfId="40876"/>
    <cellStyle name="Comma 2 3 5 3 2 2 4" xfId="22932"/>
    <cellStyle name="Comma 2 3 5 3 2 2 4 2" xfId="50500"/>
    <cellStyle name="Comma 2 3 5 3 2 2 5" xfId="31904"/>
    <cellStyle name="Comma 2 3 5 3 2 3" xfId="7572"/>
    <cellStyle name="Comma 2 3 5 3 2 3 2" xfId="16548"/>
    <cellStyle name="Comma 2 3 5 3 2 3 2 2" xfId="44116"/>
    <cellStyle name="Comma 2 3 5 3 2 3 3" xfId="26172"/>
    <cellStyle name="Comma 2 3 5 3 2 3 3 2" xfId="53740"/>
    <cellStyle name="Comma 2 3 5 3 2 3 4" xfId="35144"/>
    <cellStyle name="Comma 2 3 5 3 2 4" xfId="6276"/>
    <cellStyle name="Comma 2 3 5 3 2 4 2" xfId="15252"/>
    <cellStyle name="Comma 2 3 5 3 2 4 2 2" xfId="42820"/>
    <cellStyle name="Comma 2 3 5 3 2 4 3" xfId="24876"/>
    <cellStyle name="Comma 2 3 5 3 2 4 3 2" xfId="52444"/>
    <cellStyle name="Comma 2 3 5 3 2 4 4" xfId="33848"/>
    <cellStyle name="Comma 2 3 5 3 2 5" xfId="11364"/>
    <cellStyle name="Comma 2 3 5 3 2 5 2" xfId="38932"/>
    <cellStyle name="Comma 2 3 5 3 2 6" xfId="20988"/>
    <cellStyle name="Comma 2 3 5 3 2 6 2" xfId="48556"/>
    <cellStyle name="Comma 2 3 5 3 2 7" xfId="29960"/>
    <cellStyle name="Comma 2 3 5 3 3" xfId="3684"/>
    <cellStyle name="Comma 2 3 5 3 3 2" xfId="8872"/>
    <cellStyle name="Comma 2 3 5 3 3 2 2" xfId="17844"/>
    <cellStyle name="Comma 2 3 5 3 3 2 2 2" xfId="45412"/>
    <cellStyle name="Comma 2 3 5 3 3 2 3" xfId="27468"/>
    <cellStyle name="Comma 2 3 5 3 3 2 3 2" xfId="55036"/>
    <cellStyle name="Comma 2 3 5 3 3 2 4" xfId="36440"/>
    <cellStyle name="Comma 2 3 5 3 3 3" xfId="5628"/>
    <cellStyle name="Comma 2 3 5 3 3 3 2" xfId="14604"/>
    <cellStyle name="Comma 2 3 5 3 3 3 2 2" xfId="42172"/>
    <cellStyle name="Comma 2 3 5 3 3 3 3" xfId="24228"/>
    <cellStyle name="Comma 2 3 5 3 3 3 3 2" xfId="51796"/>
    <cellStyle name="Comma 2 3 5 3 3 3 4" xfId="33200"/>
    <cellStyle name="Comma 2 3 5 3 3 4" xfId="12660"/>
    <cellStyle name="Comma 2 3 5 3 3 4 2" xfId="40228"/>
    <cellStyle name="Comma 2 3 5 3 3 5" xfId="22284"/>
    <cellStyle name="Comma 2 3 5 3 3 5 2" xfId="49852"/>
    <cellStyle name="Comma 2 3 5 3 3 6" xfId="31256"/>
    <cellStyle name="Comma 2 3 5 3 4" xfId="3032"/>
    <cellStyle name="Comma 2 3 5 3 4 2" xfId="8220"/>
    <cellStyle name="Comma 2 3 5 3 4 2 2" xfId="17196"/>
    <cellStyle name="Comma 2 3 5 3 4 2 2 2" xfId="44764"/>
    <cellStyle name="Comma 2 3 5 3 4 2 3" xfId="26820"/>
    <cellStyle name="Comma 2 3 5 3 4 2 3 2" xfId="54388"/>
    <cellStyle name="Comma 2 3 5 3 4 2 4" xfId="35792"/>
    <cellStyle name="Comma 2 3 5 3 4 3" xfId="12012"/>
    <cellStyle name="Comma 2 3 5 3 4 3 2" xfId="39580"/>
    <cellStyle name="Comma 2 3 5 3 4 4" xfId="21636"/>
    <cellStyle name="Comma 2 3 5 3 4 4 2" xfId="49204"/>
    <cellStyle name="Comma 2 3 5 3 4 5" xfId="30608"/>
    <cellStyle name="Comma 2 3 5 3 5" xfId="6924"/>
    <cellStyle name="Comma 2 3 5 3 5 2" xfId="15900"/>
    <cellStyle name="Comma 2 3 5 3 5 2 2" xfId="43468"/>
    <cellStyle name="Comma 2 3 5 3 5 3" xfId="25524"/>
    <cellStyle name="Comma 2 3 5 3 5 3 2" xfId="53092"/>
    <cellStyle name="Comma 2 3 5 3 5 4" xfId="34496"/>
    <cellStyle name="Comma 2 3 5 3 6" xfId="4980"/>
    <cellStyle name="Comma 2 3 5 3 6 2" xfId="13956"/>
    <cellStyle name="Comma 2 3 5 3 6 2 2" xfId="41524"/>
    <cellStyle name="Comma 2 3 5 3 6 3" xfId="23580"/>
    <cellStyle name="Comma 2 3 5 3 6 3 2" xfId="51148"/>
    <cellStyle name="Comma 2 3 5 3 6 4" xfId="32552"/>
    <cellStyle name="Comma 2 3 5 3 7" xfId="10716"/>
    <cellStyle name="Comma 2 3 5 3 7 2" xfId="20340"/>
    <cellStyle name="Comma 2 3 5 3 7 2 2" xfId="47908"/>
    <cellStyle name="Comma 2 3 5 3 7 3" xfId="38284"/>
    <cellStyle name="Comma 2 3 5 3 8" xfId="19416"/>
    <cellStyle name="Comma 2 3 5 3 8 2" xfId="46984"/>
    <cellStyle name="Comma 2 3 5 3 9" xfId="29312"/>
    <cellStyle name="Comma 2 3 5 4" xfId="2008"/>
    <cellStyle name="Comma 2 3 5 4 2" xfId="2656"/>
    <cellStyle name="Comma 2 3 5 4 2 2" xfId="4604"/>
    <cellStyle name="Comma 2 3 5 4 2 2 2" xfId="9792"/>
    <cellStyle name="Comma 2 3 5 4 2 2 2 2" xfId="18764"/>
    <cellStyle name="Comma 2 3 5 4 2 2 2 2 2" xfId="46332"/>
    <cellStyle name="Comma 2 3 5 4 2 2 2 3" xfId="28388"/>
    <cellStyle name="Comma 2 3 5 4 2 2 2 3 2" xfId="55956"/>
    <cellStyle name="Comma 2 3 5 4 2 2 2 4" xfId="37360"/>
    <cellStyle name="Comma 2 3 5 4 2 2 3" xfId="13580"/>
    <cellStyle name="Comma 2 3 5 4 2 2 3 2" xfId="41148"/>
    <cellStyle name="Comma 2 3 5 4 2 2 4" xfId="23204"/>
    <cellStyle name="Comma 2 3 5 4 2 2 4 2" xfId="50772"/>
    <cellStyle name="Comma 2 3 5 4 2 2 5" xfId="32176"/>
    <cellStyle name="Comma 2 3 5 4 2 3" xfId="7844"/>
    <cellStyle name="Comma 2 3 5 4 2 3 2" xfId="16820"/>
    <cellStyle name="Comma 2 3 5 4 2 3 2 2" xfId="44388"/>
    <cellStyle name="Comma 2 3 5 4 2 3 3" xfId="26444"/>
    <cellStyle name="Comma 2 3 5 4 2 3 3 2" xfId="54012"/>
    <cellStyle name="Comma 2 3 5 4 2 3 4" xfId="35416"/>
    <cellStyle name="Comma 2 3 5 4 2 4" xfId="6548"/>
    <cellStyle name="Comma 2 3 5 4 2 4 2" xfId="15524"/>
    <cellStyle name="Comma 2 3 5 4 2 4 2 2" xfId="43092"/>
    <cellStyle name="Comma 2 3 5 4 2 4 3" xfId="25148"/>
    <cellStyle name="Comma 2 3 5 4 2 4 3 2" xfId="52716"/>
    <cellStyle name="Comma 2 3 5 4 2 4 4" xfId="34120"/>
    <cellStyle name="Comma 2 3 5 4 2 5" xfId="11636"/>
    <cellStyle name="Comma 2 3 5 4 2 5 2" xfId="39204"/>
    <cellStyle name="Comma 2 3 5 4 2 6" xfId="21260"/>
    <cellStyle name="Comma 2 3 5 4 2 6 2" xfId="48828"/>
    <cellStyle name="Comma 2 3 5 4 2 7" xfId="30232"/>
    <cellStyle name="Comma 2 3 5 4 3" xfId="3956"/>
    <cellStyle name="Comma 2 3 5 4 3 2" xfId="9144"/>
    <cellStyle name="Comma 2 3 5 4 3 2 2" xfId="18116"/>
    <cellStyle name="Comma 2 3 5 4 3 2 2 2" xfId="45684"/>
    <cellStyle name="Comma 2 3 5 4 3 2 3" xfId="27740"/>
    <cellStyle name="Comma 2 3 5 4 3 2 3 2" xfId="55308"/>
    <cellStyle name="Comma 2 3 5 4 3 2 4" xfId="36712"/>
    <cellStyle name="Comma 2 3 5 4 3 3" xfId="5900"/>
    <cellStyle name="Comma 2 3 5 4 3 3 2" xfId="14876"/>
    <cellStyle name="Comma 2 3 5 4 3 3 2 2" xfId="42444"/>
    <cellStyle name="Comma 2 3 5 4 3 3 3" xfId="24500"/>
    <cellStyle name="Comma 2 3 5 4 3 3 3 2" xfId="52068"/>
    <cellStyle name="Comma 2 3 5 4 3 3 4" xfId="33472"/>
    <cellStyle name="Comma 2 3 5 4 3 4" xfId="12932"/>
    <cellStyle name="Comma 2 3 5 4 3 4 2" xfId="40500"/>
    <cellStyle name="Comma 2 3 5 4 3 5" xfId="22556"/>
    <cellStyle name="Comma 2 3 5 4 3 5 2" xfId="50124"/>
    <cellStyle name="Comma 2 3 5 4 3 6" xfId="31528"/>
    <cellStyle name="Comma 2 3 5 4 4" xfId="3304"/>
    <cellStyle name="Comma 2 3 5 4 4 2" xfId="8492"/>
    <cellStyle name="Comma 2 3 5 4 4 2 2" xfId="17468"/>
    <cellStyle name="Comma 2 3 5 4 4 2 2 2" xfId="45036"/>
    <cellStyle name="Comma 2 3 5 4 4 2 3" xfId="27092"/>
    <cellStyle name="Comma 2 3 5 4 4 2 3 2" xfId="54660"/>
    <cellStyle name="Comma 2 3 5 4 4 2 4" xfId="36064"/>
    <cellStyle name="Comma 2 3 5 4 4 3" xfId="12284"/>
    <cellStyle name="Comma 2 3 5 4 4 3 2" xfId="39852"/>
    <cellStyle name="Comma 2 3 5 4 4 4" xfId="21908"/>
    <cellStyle name="Comma 2 3 5 4 4 4 2" xfId="49476"/>
    <cellStyle name="Comma 2 3 5 4 4 5" xfId="30880"/>
    <cellStyle name="Comma 2 3 5 4 5" xfId="7196"/>
    <cellStyle name="Comma 2 3 5 4 5 2" xfId="16172"/>
    <cellStyle name="Comma 2 3 5 4 5 2 2" xfId="43740"/>
    <cellStyle name="Comma 2 3 5 4 5 3" xfId="25796"/>
    <cellStyle name="Comma 2 3 5 4 5 3 2" xfId="53364"/>
    <cellStyle name="Comma 2 3 5 4 5 4" xfId="34768"/>
    <cellStyle name="Comma 2 3 5 4 6" xfId="5252"/>
    <cellStyle name="Comma 2 3 5 4 6 2" xfId="14228"/>
    <cellStyle name="Comma 2 3 5 4 6 2 2" xfId="41796"/>
    <cellStyle name="Comma 2 3 5 4 6 3" xfId="23852"/>
    <cellStyle name="Comma 2 3 5 4 6 3 2" xfId="51420"/>
    <cellStyle name="Comma 2 3 5 4 6 4" xfId="32824"/>
    <cellStyle name="Comma 2 3 5 4 7" xfId="10988"/>
    <cellStyle name="Comma 2 3 5 4 7 2" xfId="20612"/>
    <cellStyle name="Comma 2 3 5 4 7 2 2" xfId="48180"/>
    <cellStyle name="Comma 2 3 5 4 7 3" xfId="38556"/>
    <cellStyle name="Comma 2 3 5 4 8" xfId="19688"/>
    <cellStyle name="Comma 2 3 5 4 8 2" xfId="47256"/>
    <cellStyle name="Comma 2 3 5 4 9" xfId="29584"/>
    <cellStyle name="Comma 2 3 5 5" xfId="2216"/>
    <cellStyle name="Comma 2 3 5 5 2" xfId="4164"/>
    <cellStyle name="Comma 2 3 5 5 2 2" xfId="9352"/>
    <cellStyle name="Comma 2 3 5 5 2 2 2" xfId="18324"/>
    <cellStyle name="Comma 2 3 5 5 2 2 2 2" xfId="45892"/>
    <cellStyle name="Comma 2 3 5 5 2 2 3" xfId="27948"/>
    <cellStyle name="Comma 2 3 5 5 2 2 3 2" xfId="55516"/>
    <cellStyle name="Comma 2 3 5 5 2 2 4" xfId="36920"/>
    <cellStyle name="Comma 2 3 5 5 2 3" xfId="13140"/>
    <cellStyle name="Comma 2 3 5 5 2 3 2" xfId="40708"/>
    <cellStyle name="Comma 2 3 5 5 2 4" xfId="22764"/>
    <cellStyle name="Comma 2 3 5 5 2 4 2" xfId="50332"/>
    <cellStyle name="Comma 2 3 5 5 2 5" xfId="31736"/>
    <cellStyle name="Comma 2 3 5 5 3" xfId="7404"/>
    <cellStyle name="Comma 2 3 5 5 3 2" xfId="16380"/>
    <cellStyle name="Comma 2 3 5 5 3 2 2" xfId="43948"/>
    <cellStyle name="Comma 2 3 5 5 3 3" xfId="26004"/>
    <cellStyle name="Comma 2 3 5 5 3 3 2" xfId="53572"/>
    <cellStyle name="Comma 2 3 5 5 3 4" xfId="34976"/>
    <cellStyle name="Comma 2 3 5 5 4" xfId="6108"/>
    <cellStyle name="Comma 2 3 5 5 4 2" xfId="15084"/>
    <cellStyle name="Comma 2 3 5 5 4 2 2" xfId="42652"/>
    <cellStyle name="Comma 2 3 5 5 4 3" xfId="24708"/>
    <cellStyle name="Comma 2 3 5 5 4 3 2" xfId="52276"/>
    <cellStyle name="Comma 2 3 5 5 4 4" xfId="33680"/>
    <cellStyle name="Comma 2 3 5 5 5" xfId="11196"/>
    <cellStyle name="Comma 2 3 5 5 5 2" xfId="38764"/>
    <cellStyle name="Comma 2 3 5 5 6" xfId="20820"/>
    <cellStyle name="Comma 2 3 5 5 6 2" xfId="48388"/>
    <cellStyle name="Comma 2 3 5 5 7" xfId="29792"/>
    <cellStyle name="Comma 2 3 5 6" xfId="3512"/>
    <cellStyle name="Comma 2 3 5 6 2" xfId="8700"/>
    <cellStyle name="Comma 2 3 5 6 2 2" xfId="17676"/>
    <cellStyle name="Comma 2 3 5 6 2 2 2" xfId="45244"/>
    <cellStyle name="Comma 2 3 5 6 2 3" xfId="27300"/>
    <cellStyle name="Comma 2 3 5 6 2 3 2" xfId="54868"/>
    <cellStyle name="Comma 2 3 5 6 2 4" xfId="36272"/>
    <cellStyle name="Comma 2 3 5 6 3" xfId="5460"/>
    <cellStyle name="Comma 2 3 5 6 3 2" xfId="14436"/>
    <cellStyle name="Comma 2 3 5 6 3 2 2" xfId="42004"/>
    <cellStyle name="Comma 2 3 5 6 3 3" xfId="24060"/>
    <cellStyle name="Comma 2 3 5 6 3 3 2" xfId="51628"/>
    <cellStyle name="Comma 2 3 5 6 3 4" xfId="33032"/>
    <cellStyle name="Comma 2 3 5 6 4" xfId="12492"/>
    <cellStyle name="Comma 2 3 5 6 4 2" xfId="40060"/>
    <cellStyle name="Comma 2 3 5 6 5" xfId="22116"/>
    <cellStyle name="Comma 2 3 5 6 5 2" xfId="49684"/>
    <cellStyle name="Comma 2 3 5 6 6" xfId="31088"/>
    <cellStyle name="Comma 2 3 5 7" xfId="2864"/>
    <cellStyle name="Comma 2 3 5 7 2" xfId="8052"/>
    <cellStyle name="Comma 2 3 5 7 2 2" xfId="17028"/>
    <cellStyle name="Comma 2 3 5 7 2 2 2" xfId="44596"/>
    <cellStyle name="Comma 2 3 5 7 2 3" xfId="26652"/>
    <cellStyle name="Comma 2 3 5 7 2 3 2" xfId="54220"/>
    <cellStyle name="Comma 2 3 5 7 2 4" xfId="35624"/>
    <cellStyle name="Comma 2 3 5 7 3" xfId="11844"/>
    <cellStyle name="Comma 2 3 5 7 3 2" xfId="39412"/>
    <cellStyle name="Comma 2 3 5 7 4" xfId="21468"/>
    <cellStyle name="Comma 2 3 5 7 4 2" xfId="49036"/>
    <cellStyle name="Comma 2 3 5 7 5" xfId="30440"/>
    <cellStyle name="Comma 2 3 5 8" xfId="6756"/>
    <cellStyle name="Comma 2 3 5 8 2" xfId="15732"/>
    <cellStyle name="Comma 2 3 5 8 2 2" xfId="43300"/>
    <cellStyle name="Comma 2 3 5 8 3" xfId="25356"/>
    <cellStyle name="Comma 2 3 5 8 3 2" xfId="52924"/>
    <cellStyle name="Comma 2 3 5 8 4" xfId="34328"/>
    <cellStyle name="Comma 2 3 5 9" xfId="4812"/>
    <cellStyle name="Comma 2 3 5 9 2" xfId="13788"/>
    <cellStyle name="Comma 2 3 5 9 2 2" xfId="41356"/>
    <cellStyle name="Comma 2 3 5 9 3" xfId="23412"/>
    <cellStyle name="Comma 2 3 5 9 3 2" xfId="50980"/>
    <cellStyle name="Comma 2 3 5 9 4" xfId="32384"/>
    <cellStyle name="Comma 2 3 6" xfId="1297"/>
    <cellStyle name="Comma 2 3 6 10" xfId="10296"/>
    <cellStyle name="Comma 2 3 6 10 2" xfId="19920"/>
    <cellStyle name="Comma 2 3 6 10 2 2" xfId="47488"/>
    <cellStyle name="Comma 2 3 6 10 3" xfId="37864"/>
    <cellStyle name="Comma 2 3 6 11" xfId="19376"/>
    <cellStyle name="Comma 2 3 6 11 2" xfId="46944"/>
    <cellStyle name="Comma 2 3 6 12" xfId="28892"/>
    <cellStyle name="Comma 2 3 6 2" xfId="1968"/>
    <cellStyle name="Comma 2 3 6 2 2" xfId="2616"/>
    <cellStyle name="Comma 2 3 6 2 2 2" xfId="4564"/>
    <cellStyle name="Comma 2 3 6 2 2 2 2" xfId="9752"/>
    <cellStyle name="Comma 2 3 6 2 2 2 2 2" xfId="18724"/>
    <cellStyle name="Comma 2 3 6 2 2 2 2 2 2" xfId="46292"/>
    <cellStyle name="Comma 2 3 6 2 2 2 2 3" xfId="28348"/>
    <cellStyle name="Comma 2 3 6 2 2 2 2 3 2" xfId="55916"/>
    <cellStyle name="Comma 2 3 6 2 2 2 2 4" xfId="37320"/>
    <cellStyle name="Comma 2 3 6 2 2 2 3" xfId="13540"/>
    <cellStyle name="Comma 2 3 6 2 2 2 3 2" xfId="41108"/>
    <cellStyle name="Comma 2 3 6 2 2 2 4" xfId="23164"/>
    <cellStyle name="Comma 2 3 6 2 2 2 4 2" xfId="50732"/>
    <cellStyle name="Comma 2 3 6 2 2 2 5" xfId="32136"/>
    <cellStyle name="Comma 2 3 6 2 2 3" xfId="7804"/>
    <cellStyle name="Comma 2 3 6 2 2 3 2" xfId="16780"/>
    <cellStyle name="Comma 2 3 6 2 2 3 2 2" xfId="44348"/>
    <cellStyle name="Comma 2 3 6 2 2 3 3" xfId="26404"/>
    <cellStyle name="Comma 2 3 6 2 2 3 3 2" xfId="53972"/>
    <cellStyle name="Comma 2 3 6 2 2 3 4" xfId="35376"/>
    <cellStyle name="Comma 2 3 6 2 2 4" xfId="6508"/>
    <cellStyle name="Comma 2 3 6 2 2 4 2" xfId="15484"/>
    <cellStyle name="Comma 2 3 6 2 2 4 2 2" xfId="43052"/>
    <cellStyle name="Comma 2 3 6 2 2 4 3" xfId="25108"/>
    <cellStyle name="Comma 2 3 6 2 2 4 3 2" xfId="52676"/>
    <cellStyle name="Comma 2 3 6 2 2 4 4" xfId="34080"/>
    <cellStyle name="Comma 2 3 6 2 2 5" xfId="11596"/>
    <cellStyle name="Comma 2 3 6 2 2 5 2" xfId="39164"/>
    <cellStyle name="Comma 2 3 6 2 2 6" xfId="21220"/>
    <cellStyle name="Comma 2 3 6 2 2 6 2" xfId="48788"/>
    <cellStyle name="Comma 2 3 6 2 2 7" xfId="30192"/>
    <cellStyle name="Comma 2 3 6 2 3" xfId="3916"/>
    <cellStyle name="Comma 2 3 6 2 3 2" xfId="9104"/>
    <cellStyle name="Comma 2 3 6 2 3 2 2" xfId="18076"/>
    <cellStyle name="Comma 2 3 6 2 3 2 2 2" xfId="45644"/>
    <cellStyle name="Comma 2 3 6 2 3 2 3" xfId="27700"/>
    <cellStyle name="Comma 2 3 6 2 3 2 3 2" xfId="55268"/>
    <cellStyle name="Comma 2 3 6 2 3 2 4" xfId="36672"/>
    <cellStyle name="Comma 2 3 6 2 3 3" xfId="5860"/>
    <cellStyle name="Comma 2 3 6 2 3 3 2" xfId="14836"/>
    <cellStyle name="Comma 2 3 6 2 3 3 2 2" xfId="42404"/>
    <cellStyle name="Comma 2 3 6 2 3 3 3" xfId="24460"/>
    <cellStyle name="Comma 2 3 6 2 3 3 3 2" xfId="52028"/>
    <cellStyle name="Comma 2 3 6 2 3 3 4" xfId="33432"/>
    <cellStyle name="Comma 2 3 6 2 3 4" xfId="12892"/>
    <cellStyle name="Comma 2 3 6 2 3 4 2" xfId="40460"/>
    <cellStyle name="Comma 2 3 6 2 3 5" xfId="22516"/>
    <cellStyle name="Comma 2 3 6 2 3 5 2" xfId="50084"/>
    <cellStyle name="Comma 2 3 6 2 3 6" xfId="31488"/>
    <cellStyle name="Comma 2 3 6 2 4" xfId="3264"/>
    <cellStyle name="Comma 2 3 6 2 4 2" xfId="8452"/>
    <cellStyle name="Comma 2 3 6 2 4 2 2" xfId="17428"/>
    <cellStyle name="Comma 2 3 6 2 4 2 2 2" xfId="44996"/>
    <cellStyle name="Comma 2 3 6 2 4 2 3" xfId="27052"/>
    <cellStyle name="Comma 2 3 6 2 4 2 3 2" xfId="54620"/>
    <cellStyle name="Comma 2 3 6 2 4 2 4" xfId="36024"/>
    <cellStyle name="Comma 2 3 6 2 4 3" xfId="12244"/>
    <cellStyle name="Comma 2 3 6 2 4 3 2" xfId="39812"/>
    <cellStyle name="Comma 2 3 6 2 4 4" xfId="21868"/>
    <cellStyle name="Comma 2 3 6 2 4 4 2" xfId="49436"/>
    <cellStyle name="Comma 2 3 6 2 4 5" xfId="30840"/>
    <cellStyle name="Comma 2 3 6 2 5" xfId="7156"/>
    <cellStyle name="Comma 2 3 6 2 5 2" xfId="16132"/>
    <cellStyle name="Comma 2 3 6 2 5 2 2" xfId="43700"/>
    <cellStyle name="Comma 2 3 6 2 5 3" xfId="25756"/>
    <cellStyle name="Comma 2 3 6 2 5 3 2" xfId="53324"/>
    <cellStyle name="Comma 2 3 6 2 5 4" xfId="34728"/>
    <cellStyle name="Comma 2 3 6 2 6" xfId="5212"/>
    <cellStyle name="Comma 2 3 6 2 6 2" xfId="14188"/>
    <cellStyle name="Comma 2 3 6 2 6 2 2" xfId="41756"/>
    <cellStyle name="Comma 2 3 6 2 6 3" xfId="23812"/>
    <cellStyle name="Comma 2 3 6 2 6 3 2" xfId="51380"/>
    <cellStyle name="Comma 2 3 6 2 6 4" xfId="32784"/>
    <cellStyle name="Comma 2 3 6 2 7" xfId="10948"/>
    <cellStyle name="Comma 2 3 6 2 7 2" xfId="20572"/>
    <cellStyle name="Comma 2 3 6 2 7 2 2" xfId="48140"/>
    <cellStyle name="Comma 2 3 6 2 7 3" xfId="38516"/>
    <cellStyle name="Comma 2 3 6 2 8" xfId="19648"/>
    <cellStyle name="Comma 2 3 6 2 8 2" xfId="47216"/>
    <cellStyle name="Comma 2 3 6 2 9" xfId="29544"/>
    <cellStyle name="Comma 2 3 6 3" xfId="2344"/>
    <cellStyle name="Comma 2 3 6 3 2" xfId="4292"/>
    <cellStyle name="Comma 2 3 6 3 2 2" xfId="9480"/>
    <cellStyle name="Comma 2 3 6 3 2 2 2" xfId="18452"/>
    <cellStyle name="Comma 2 3 6 3 2 2 2 2" xfId="46020"/>
    <cellStyle name="Comma 2 3 6 3 2 2 3" xfId="28076"/>
    <cellStyle name="Comma 2 3 6 3 2 2 3 2" xfId="55644"/>
    <cellStyle name="Comma 2 3 6 3 2 2 4" xfId="37048"/>
    <cellStyle name="Comma 2 3 6 3 2 3" xfId="13268"/>
    <cellStyle name="Comma 2 3 6 3 2 3 2" xfId="40836"/>
    <cellStyle name="Comma 2 3 6 3 2 4" xfId="22892"/>
    <cellStyle name="Comma 2 3 6 3 2 4 2" xfId="50460"/>
    <cellStyle name="Comma 2 3 6 3 2 5" xfId="31864"/>
    <cellStyle name="Comma 2 3 6 3 3" xfId="7532"/>
    <cellStyle name="Comma 2 3 6 3 3 2" xfId="16508"/>
    <cellStyle name="Comma 2 3 6 3 3 2 2" xfId="44076"/>
    <cellStyle name="Comma 2 3 6 3 3 3" xfId="26132"/>
    <cellStyle name="Comma 2 3 6 3 3 3 2" xfId="53700"/>
    <cellStyle name="Comma 2 3 6 3 3 4" xfId="35104"/>
    <cellStyle name="Comma 2 3 6 3 4" xfId="6236"/>
    <cellStyle name="Comma 2 3 6 3 4 2" xfId="15212"/>
    <cellStyle name="Comma 2 3 6 3 4 2 2" xfId="42780"/>
    <cellStyle name="Comma 2 3 6 3 4 3" xfId="24836"/>
    <cellStyle name="Comma 2 3 6 3 4 3 2" xfId="52404"/>
    <cellStyle name="Comma 2 3 6 3 4 4" xfId="33808"/>
    <cellStyle name="Comma 2 3 6 3 5" xfId="11324"/>
    <cellStyle name="Comma 2 3 6 3 5 2" xfId="38892"/>
    <cellStyle name="Comma 2 3 6 3 6" xfId="20948"/>
    <cellStyle name="Comma 2 3 6 3 6 2" xfId="48516"/>
    <cellStyle name="Comma 2 3 6 3 7" xfId="29920"/>
    <cellStyle name="Comma 2 3 6 4" xfId="3644"/>
    <cellStyle name="Comma 2 3 6 4 2" xfId="8832"/>
    <cellStyle name="Comma 2 3 6 4 2 2" xfId="17804"/>
    <cellStyle name="Comma 2 3 6 4 2 2 2" xfId="45372"/>
    <cellStyle name="Comma 2 3 6 4 2 3" xfId="27428"/>
    <cellStyle name="Comma 2 3 6 4 2 3 2" xfId="54996"/>
    <cellStyle name="Comma 2 3 6 4 2 4" xfId="36400"/>
    <cellStyle name="Comma 2 3 6 4 3" xfId="5588"/>
    <cellStyle name="Comma 2 3 6 4 3 2" xfId="14564"/>
    <cellStyle name="Comma 2 3 6 4 3 2 2" xfId="42132"/>
    <cellStyle name="Comma 2 3 6 4 3 3" xfId="24188"/>
    <cellStyle name="Comma 2 3 6 4 3 3 2" xfId="51756"/>
    <cellStyle name="Comma 2 3 6 4 3 4" xfId="33160"/>
    <cellStyle name="Comma 2 3 6 4 4" xfId="12620"/>
    <cellStyle name="Comma 2 3 6 4 4 2" xfId="40188"/>
    <cellStyle name="Comma 2 3 6 4 5" xfId="22244"/>
    <cellStyle name="Comma 2 3 6 4 5 2" xfId="49812"/>
    <cellStyle name="Comma 2 3 6 4 6" xfId="31216"/>
    <cellStyle name="Comma 2 3 6 5" xfId="2992"/>
    <cellStyle name="Comma 2 3 6 5 2" xfId="8180"/>
    <cellStyle name="Comma 2 3 6 5 2 2" xfId="17156"/>
    <cellStyle name="Comma 2 3 6 5 2 2 2" xfId="44724"/>
    <cellStyle name="Comma 2 3 6 5 2 3" xfId="26780"/>
    <cellStyle name="Comma 2 3 6 5 2 3 2" xfId="54348"/>
    <cellStyle name="Comma 2 3 6 5 2 4" xfId="35752"/>
    <cellStyle name="Comma 2 3 6 5 3" xfId="11972"/>
    <cellStyle name="Comma 2 3 6 5 3 2" xfId="39540"/>
    <cellStyle name="Comma 2 3 6 5 4" xfId="21596"/>
    <cellStyle name="Comma 2 3 6 5 4 2" xfId="49164"/>
    <cellStyle name="Comma 2 3 6 5 5" xfId="30568"/>
    <cellStyle name="Comma 2 3 6 6" xfId="6884"/>
    <cellStyle name="Comma 2 3 6 6 2" xfId="15860"/>
    <cellStyle name="Comma 2 3 6 6 2 2" xfId="43428"/>
    <cellStyle name="Comma 2 3 6 6 3" xfId="25484"/>
    <cellStyle name="Comma 2 3 6 6 3 2" xfId="53052"/>
    <cellStyle name="Comma 2 3 6 6 4" xfId="34456"/>
    <cellStyle name="Comma 2 3 6 7" xfId="4940"/>
    <cellStyle name="Comma 2 3 6 7 2" xfId="13916"/>
    <cellStyle name="Comma 2 3 6 7 2 2" xfId="41484"/>
    <cellStyle name="Comma 2 3 6 7 3" xfId="23540"/>
    <cellStyle name="Comma 2 3 6 7 3 2" xfId="51108"/>
    <cellStyle name="Comma 2 3 6 7 4" xfId="32512"/>
    <cellStyle name="Comma 2 3 6 8" xfId="1696"/>
    <cellStyle name="Comma 2 3 6 8 2" xfId="10676"/>
    <cellStyle name="Comma 2 3 6 8 2 2" xfId="38244"/>
    <cellStyle name="Comma 2 3 6 8 3" xfId="20300"/>
    <cellStyle name="Comma 2 3 6 8 3 2" xfId="47868"/>
    <cellStyle name="Comma 2 3 6 8 4" xfId="29272"/>
    <cellStyle name="Comma 2 3 6 9" xfId="10024"/>
    <cellStyle name="Comma 2 3 6 9 2" xfId="18996"/>
    <cellStyle name="Comma 2 3 6 9 2 2" xfId="46564"/>
    <cellStyle name="Comma 2 3 6 9 3" xfId="28620"/>
    <cellStyle name="Comma 2 3 6 9 3 2" xfId="56188"/>
    <cellStyle name="Comma 2 3 6 9 4" xfId="37592"/>
    <cellStyle name="Comma 2 3 7" xfId="1412"/>
    <cellStyle name="Comma 2 3 7 10" xfId="10400"/>
    <cellStyle name="Comma 2 3 7 10 2" xfId="20024"/>
    <cellStyle name="Comma 2 3 7 10 2 2" xfId="47592"/>
    <cellStyle name="Comma 2 3 7 10 3" xfId="37968"/>
    <cellStyle name="Comma 2 3 7 11" xfId="19480"/>
    <cellStyle name="Comma 2 3 7 11 2" xfId="47048"/>
    <cellStyle name="Comma 2 3 7 12" xfId="28996"/>
    <cellStyle name="Comma 2 3 7 2" xfId="2072"/>
    <cellStyle name="Comma 2 3 7 2 2" xfId="2720"/>
    <cellStyle name="Comma 2 3 7 2 2 2" xfId="4668"/>
    <cellStyle name="Comma 2 3 7 2 2 2 2" xfId="9856"/>
    <cellStyle name="Comma 2 3 7 2 2 2 2 2" xfId="18828"/>
    <cellStyle name="Comma 2 3 7 2 2 2 2 2 2" xfId="46396"/>
    <cellStyle name="Comma 2 3 7 2 2 2 2 3" xfId="28452"/>
    <cellStyle name="Comma 2 3 7 2 2 2 2 3 2" xfId="56020"/>
    <cellStyle name="Comma 2 3 7 2 2 2 2 4" xfId="37424"/>
    <cellStyle name="Comma 2 3 7 2 2 2 3" xfId="13644"/>
    <cellStyle name="Comma 2 3 7 2 2 2 3 2" xfId="41212"/>
    <cellStyle name="Comma 2 3 7 2 2 2 4" xfId="23268"/>
    <cellStyle name="Comma 2 3 7 2 2 2 4 2" xfId="50836"/>
    <cellStyle name="Comma 2 3 7 2 2 2 5" xfId="32240"/>
    <cellStyle name="Comma 2 3 7 2 2 3" xfId="7908"/>
    <cellStyle name="Comma 2 3 7 2 2 3 2" xfId="16884"/>
    <cellStyle name="Comma 2 3 7 2 2 3 2 2" xfId="44452"/>
    <cellStyle name="Comma 2 3 7 2 2 3 3" xfId="26508"/>
    <cellStyle name="Comma 2 3 7 2 2 3 3 2" xfId="54076"/>
    <cellStyle name="Comma 2 3 7 2 2 3 4" xfId="35480"/>
    <cellStyle name="Comma 2 3 7 2 2 4" xfId="6612"/>
    <cellStyle name="Comma 2 3 7 2 2 4 2" xfId="15588"/>
    <cellStyle name="Comma 2 3 7 2 2 4 2 2" xfId="43156"/>
    <cellStyle name="Comma 2 3 7 2 2 4 3" xfId="25212"/>
    <cellStyle name="Comma 2 3 7 2 2 4 3 2" xfId="52780"/>
    <cellStyle name="Comma 2 3 7 2 2 4 4" xfId="34184"/>
    <cellStyle name="Comma 2 3 7 2 2 5" xfId="11700"/>
    <cellStyle name="Comma 2 3 7 2 2 5 2" xfId="39268"/>
    <cellStyle name="Comma 2 3 7 2 2 6" xfId="21324"/>
    <cellStyle name="Comma 2 3 7 2 2 6 2" xfId="48892"/>
    <cellStyle name="Comma 2 3 7 2 2 7" xfId="30296"/>
    <cellStyle name="Comma 2 3 7 2 3" xfId="4020"/>
    <cellStyle name="Comma 2 3 7 2 3 2" xfId="9208"/>
    <cellStyle name="Comma 2 3 7 2 3 2 2" xfId="18180"/>
    <cellStyle name="Comma 2 3 7 2 3 2 2 2" xfId="45748"/>
    <cellStyle name="Comma 2 3 7 2 3 2 3" xfId="27804"/>
    <cellStyle name="Comma 2 3 7 2 3 2 3 2" xfId="55372"/>
    <cellStyle name="Comma 2 3 7 2 3 2 4" xfId="36776"/>
    <cellStyle name="Comma 2 3 7 2 3 3" xfId="5964"/>
    <cellStyle name="Comma 2 3 7 2 3 3 2" xfId="14940"/>
    <cellStyle name="Comma 2 3 7 2 3 3 2 2" xfId="42508"/>
    <cellStyle name="Comma 2 3 7 2 3 3 3" xfId="24564"/>
    <cellStyle name="Comma 2 3 7 2 3 3 3 2" xfId="52132"/>
    <cellStyle name="Comma 2 3 7 2 3 3 4" xfId="33536"/>
    <cellStyle name="Comma 2 3 7 2 3 4" xfId="12996"/>
    <cellStyle name="Comma 2 3 7 2 3 4 2" xfId="40564"/>
    <cellStyle name="Comma 2 3 7 2 3 5" xfId="22620"/>
    <cellStyle name="Comma 2 3 7 2 3 5 2" xfId="50188"/>
    <cellStyle name="Comma 2 3 7 2 3 6" xfId="31592"/>
    <cellStyle name="Comma 2 3 7 2 4" xfId="3368"/>
    <cellStyle name="Comma 2 3 7 2 4 2" xfId="8556"/>
    <cellStyle name="Comma 2 3 7 2 4 2 2" xfId="17532"/>
    <cellStyle name="Comma 2 3 7 2 4 2 2 2" xfId="45100"/>
    <cellStyle name="Comma 2 3 7 2 4 2 3" xfId="27156"/>
    <cellStyle name="Comma 2 3 7 2 4 2 3 2" xfId="54724"/>
    <cellStyle name="Comma 2 3 7 2 4 2 4" xfId="36128"/>
    <cellStyle name="Comma 2 3 7 2 4 3" xfId="12348"/>
    <cellStyle name="Comma 2 3 7 2 4 3 2" xfId="39916"/>
    <cellStyle name="Comma 2 3 7 2 4 4" xfId="21972"/>
    <cellStyle name="Comma 2 3 7 2 4 4 2" xfId="49540"/>
    <cellStyle name="Comma 2 3 7 2 4 5" xfId="30944"/>
    <cellStyle name="Comma 2 3 7 2 5" xfId="7260"/>
    <cellStyle name="Comma 2 3 7 2 5 2" xfId="16236"/>
    <cellStyle name="Comma 2 3 7 2 5 2 2" xfId="43804"/>
    <cellStyle name="Comma 2 3 7 2 5 3" xfId="25860"/>
    <cellStyle name="Comma 2 3 7 2 5 3 2" xfId="53428"/>
    <cellStyle name="Comma 2 3 7 2 5 4" xfId="34832"/>
    <cellStyle name="Comma 2 3 7 2 6" xfId="5316"/>
    <cellStyle name="Comma 2 3 7 2 6 2" xfId="14292"/>
    <cellStyle name="Comma 2 3 7 2 6 2 2" xfId="41860"/>
    <cellStyle name="Comma 2 3 7 2 6 3" xfId="23916"/>
    <cellStyle name="Comma 2 3 7 2 6 3 2" xfId="51484"/>
    <cellStyle name="Comma 2 3 7 2 6 4" xfId="32888"/>
    <cellStyle name="Comma 2 3 7 2 7" xfId="11052"/>
    <cellStyle name="Comma 2 3 7 2 7 2" xfId="20676"/>
    <cellStyle name="Comma 2 3 7 2 7 2 2" xfId="48244"/>
    <cellStyle name="Comma 2 3 7 2 7 3" xfId="38620"/>
    <cellStyle name="Comma 2 3 7 2 8" xfId="19752"/>
    <cellStyle name="Comma 2 3 7 2 8 2" xfId="47320"/>
    <cellStyle name="Comma 2 3 7 2 9" xfId="29648"/>
    <cellStyle name="Comma 2 3 7 3" xfId="2448"/>
    <cellStyle name="Comma 2 3 7 3 2" xfId="4396"/>
    <cellStyle name="Comma 2 3 7 3 2 2" xfId="9584"/>
    <cellStyle name="Comma 2 3 7 3 2 2 2" xfId="18556"/>
    <cellStyle name="Comma 2 3 7 3 2 2 2 2" xfId="46124"/>
    <cellStyle name="Comma 2 3 7 3 2 2 3" xfId="28180"/>
    <cellStyle name="Comma 2 3 7 3 2 2 3 2" xfId="55748"/>
    <cellStyle name="Comma 2 3 7 3 2 2 4" xfId="37152"/>
    <cellStyle name="Comma 2 3 7 3 2 3" xfId="13372"/>
    <cellStyle name="Comma 2 3 7 3 2 3 2" xfId="40940"/>
    <cellStyle name="Comma 2 3 7 3 2 4" xfId="22996"/>
    <cellStyle name="Comma 2 3 7 3 2 4 2" xfId="50564"/>
    <cellStyle name="Comma 2 3 7 3 2 5" xfId="31968"/>
    <cellStyle name="Comma 2 3 7 3 3" xfId="7636"/>
    <cellStyle name="Comma 2 3 7 3 3 2" xfId="16612"/>
    <cellStyle name="Comma 2 3 7 3 3 2 2" xfId="44180"/>
    <cellStyle name="Comma 2 3 7 3 3 3" xfId="26236"/>
    <cellStyle name="Comma 2 3 7 3 3 3 2" xfId="53804"/>
    <cellStyle name="Comma 2 3 7 3 3 4" xfId="35208"/>
    <cellStyle name="Comma 2 3 7 3 4" xfId="6340"/>
    <cellStyle name="Comma 2 3 7 3 4 2" xfId="15316"/>
    <cellStyle name="Comma 2 3 7 3 4 2 2" xfId="42884"/>
    <cellStyle name="Comma 2 3 7 3 4 3" xfId="24940"/>
    <cellStyle name="Comma 2 3 7 3 4 3 2" xfId="52508"/>
    <cellStyle name="Comma 2 3 7 3 4 4" xfId="33912"/>
    <cellStyle name="Comma 2 3 7 3 5" xfId="11428"/>
    <cellStyle name="Comma 2 3 7 3 5 2" xfId="38996"/>
    <cellStyle name="Comma 2 3 7 3 6" xfId="21052"/>
    <cellStyle name="Comma 2 3 7 3 6 2" xfId="48620"/>
    <cellStyle name="Comma 2 3 7 3 7" xfId="30024"/>
    <cellStyle name="Comma 2 3 7 4" xfId="3748"/>
    <cellStyle name="Comma 2 3 7 4 2" xfId="8936"/>
    <cellStyle name="Comma 2 3 7 4 2 2" xfId="17908"/>
    <cellStyle name="Comma 2 3 7 4 2 2 2" xfId="45476"/>
    <cellStyle name="Comma 2 3 7 4 2 3" xfId="27532"/>
    <cellStyle name="Comma 2 3 7 4 2 3 2" xfId="55100"/>
    <cellStyle name="Comma 2 3 7 4 2 4" xfId="36504"/>
    <cellStyle name="Comma 2 3 7 4 3" xfId="5692"/>
    <cellStyle name="Comma 2 3 7 4 3 2" xfId="14668"/>
    <cellStyle name="Comma 2 3 7 4 3 2 2" xfId="42236"/>
    <cellStyle name="Comma 2 3 7 4 3 3" xfId="24292"/>
    <cellStyle name="Comma 2 3 7 4 3 3 2" xfId="51860"/>
    <cellStyle name="Comma 2 3 7 4 3 4" xfId="33264"/>
    <cellStyle name="Comma 2 3 7 4 4" xfId="12724"/>
    <cellStyle name="Comma 2 3 7 4 4 2" xfId="40292"/>
    <cellStyle name="Comma 2 3 7 4 5" xfId="22348"/>
    <cellStyle name="Comma 2 3 7 4 5 2" xfId="49916"/>
    <cellStyle name="Comma 2 3 7 4 6" xfId="31320"/>
    <cellStyle name="Comma 2 3 7 5" xfId="3096"/>
    <cellStyle name="Comma 2 3 7 5 2" xfId="8284"/>
    <cellStyle name="Comma 2 3 7 5 2 2" xfId="17260"/>
    <cellStyle name="Comma 2 3 7 5 2 2 2" xfId="44828"/>
    <cellStyle name="Comma 2 3 7 5 2 3" xfId="26884"/>
    <cellStyle name="Comma 2 3 7 5 2 3 2" xfId="54452"/>
    <cellStyle name="Comma 2 3 7 5 2 4" xfId="35856"/>
    <cellStyle name="Comma 2 3 7 5 3" xfId="12076"/>
    <cellStyle name="Comma 2 3 7 5 3 2" xfId="39644"/>
    <cellStyle name="Comma 2 3 7 5 4" xfId="21700"/>
    <cellStyle name="Comma 2 3 7 5 4 2" xfId="49268"/>
    <cellStyle name="Comma 2 3 7 5 5" xfId="30672"/>
    <cellStyle name="Comma 2 3 7 6" xfId="6988"/>
    <cellStyle name="Comma 2 3 7 6 2" xfId="15964"/>
    <cellStyle name="Comma 2 3 7 6 2 2" xfId="43532"/>
    <cellStyle name="Comma 2 3 7 6 3" xfId="25588"/>
    <cellStyle name="Comma 2 3 7 6 3 2" xfId="53156"/>
    <cellStyle name="Comma 2 3 7 6 4" xfId="34560"/>
    <cellStyle name="Comma 2 3 7 7" xfId="5044"/>
    <cellStyle name="Comma 2 3 7 7 2" xfId="14020"/>
    <cellStyle name="Comma 2 3 7 7 2 2" xfId="41588"/>
    <cellStyle name="Comma 2 3 7 7 3" xfId="23644"/>
    <cellStyle name="Comma 2 3 7 7 3 2" xfId="51212"/>
    <cellStyle name="Comma 2 3 7 7 4" xfId="32616"/>
    <cellStyle name="Comma 2 3 7 8" xfId="1800"/>
    <cellStyle name="Comma 2 3 7 8 2" xfId="10780"/>
    <cellStyle name="Comma 2 3 7 8 2 2" xfId="38348"/>
    <cellStyle name="Comma 2 3 7 8 3" xfId="20404"/>
    <cellStyle name="Comma 2 3 7 8 3 2" xfId="47972"/>
    <cellStyle name="Comma 2 3 7 8 4" xfId="29376"/>
    <cellStyle name="Comma 2 3 7 9" xfId="10128"/>
    <cellStyle name="Comma 2 3 7 9 2" xfId="19100"/>
    <cellStyle name="Comma 2 3 7 9 2 2" xfId="46668"/>
    <cellStyle name="Comma 2 3 7 9 3" xfId="28724"/>
    <cellStyle name="Comma 2 3 7 9 3 2" xfId="56292"/>
    <cellStyle name="Comma 2 3 7 9 4" xfId="37696"/>
    <cellStyle name="Comma 2 3 8" xfId="1628"/>
    <cellStyle name="Comma 2 3 8 2" xfId="2280"/>
    <cellStyle name="Comma 2 3 8 2 2" xfId="4228"/>
    <cellStyle name="Comma 2 3 8 2 2 2" xfId="9416"/>
    <cellStyle name="Comma 2 3 8 2 2 2 2" xfId="18388"/>
    <cellStyle name="Comma 2 3 8 2 2 2 2 2" xfId="45956"/>
    <cellStyle name="Comma 2 3 8 2 2 2 3" xfId="28012"/>
    <cellStyle name="Comma 2 3 8 2 2 2 3 2" xfId="55580"/>
    <cellStyle name="Comma 2 3 8 2 2 2 4" xfId="36984"/>
    <cellStyle name="Comma 2 3 8 2 2 3" xfId="13204"/>
    <cellStyle name="Comma 2 3 8 2 2 3 2" xfId="40772"/>
    <cellStyle name="Comma 2 3 8 2 2 4" xfId="22828"/>
    <cellStyle name="Comma 2 3 8 2 2 4 2" xfId="50396"/>
    <cellStyle name="Comma 2 3 8 2 2 5" xfId="31800"/>
    <cellStyle name="Comma 2 3 8 2 3" xfId="7468"/>
    <cellStyle name="Comma 2 3 8 2 3 2" xfId="16444"/>
    <cellStyle name="Comma 2 3 8 2 3 2 2" xfId="44012"/>
    <cellStyle name="Comma 2 3 8 2 3 3" xfId="26068"/>
    <cellStyle name="Comma 2 3 8 2 3 3 2" xfId="53636"/>
    <cellStyle name="Comma 2 3 8 2 3 4" xfId="35040"/>
    <cellStyle name="Comma 2 3 8 2 4" xfId="6172"/>
    <cellStyle name="Comma 2 3 8 2 4 2" xfId="15148"/>
    <cellStyle name="Comma 2 3 8 2 4 2 2" xfId="42716"/>
    <cellStyle name="Comma 2 3 8 2 4 3" xfId="24772"/>
    <cellStyle name="Comma 2 3 8 2 4 3 2" xfId="52340"/>
    <cellStyle name="Comma 2 3 8 2 4 4" xfId="33744"/>
    <cellStyle name="Comma 2 3 8 2 5" xfId="11260"/>
    <cellStyle name="Comma 2 3 8 2 5 2" xfId="38828"/>
    <cellStyle name="Comma 2 3 8 2 6" xfId="20884"/>
    <cellStyle name="Comma 2 3 8 2 6 2" xfId="48452"/>
    <cellStyle name="Comma 2 3 8 2 7" xfId="29856"/>
    <cellStyle name="Comma 2 3 8 3" xfId="3580"/>
    <cellStyle name="Comma 2 3 8 3 2" xfId="8768"/>
    <cellStyle name="Comma 2 3 8 3 2 2" xfId="17740"/>
    <cellStyle name="Comma 2 3 8 3 2 2 2" xfId="45308"/>
    <cellStyle name="Comma 2 3 8 3 2 3" xfId="27364"/>
    <cellStyle name="Comma 2 3 8 3 2 3 2" xfId="54932"/>
    <cellStyle name="Comma 2 3 8 3 2 4" xfId="36336"/>
    <cellStyle name="Comma 2 3 8 3 3" xfId="5524"/>
    <cellStyle name="Comma 2 3 8 3 3 2" xfId="14500"/>
    <cellStyle name="Comma 2 3 8 3 3 2 2" xfId="42068"/>
    <cellStyle name="Comma 2 3 8 3 3 3" xfId="24124"/>
    <cellStyle name="Comma 2 3 8 3 3 3 2" xfId="51692"/>
    <cellStyle name="Comma 2 3 8 3 3 4" xfId="33096"/>
    <cellStyle name="Comma 2 3 8 3 4" xfId="12556"/>
    <cellStyle name="Comma 2 3 8 3 4 2" xfId="40124"/>
    <cellStyle name="Comma 2 3 8 3 5" xfId="22180"/>
    <cellStyle name="Comma 2 3 8 3 5 2" xfId="49748"/>
    <cellStyle name="Comma 2 3 8 3 6" xfId="31152"/>
    <cellStyle name="Comma 2 3 8 4" xfId="2928"/>
    <cellStyle name="Comma 2 3 8 4 2" xfId="8116"/>
    <cellStyle name="Comma 2 3 8 4 2 2" xfId="17092"/>
    <cellStyle name="Comma 2 3 8 4 2 2 2" xfId="44660"/>
    <cellStyle name="Comma 2 3 8 4 2 3" xfId="26716"/>
    <cellStyle name="Comma 2 3 8 4 2 3 2" xfId="54284"/>
    <cellStyle name="Comma 2 3 8 4 2 4" xfId="35688"/>
    <cellStyle name="Comma 2 3 8 4 3" xfId="11908"/>
    <cellStyle name="Comma 2 3 8 4 3 2" xfId="39476"/>
    <cellStyle name="Comma 2 3 8 4 4" xfId="21532"/>
    <cellStyle name="Comma 2 3 8 4 4 2" xfId="49100"/>
    <cellStyle name="Comma 2 3 8 4 5" xfId="30504"/>
    <cellStyle name="Comma 2 3 8 5" xfId="6820"/>
    <cellStyle name="Comma 2 3 8 5 2" xfId="15796"/>
    <cellStyle name="Comma 2 3 8 5 2 2" xfId="43364"/>
    <cellStyle name="Comma 2 3 8 5 3" xfId="25420"/>
    <cellStyle name="Comma 2 3 8 5 3 2" xfId="52988"/>
    <cellStyle name="Comma 2 3 8 5 4" xfId="34392"/>
    <cellStyle name="Comma 2 3 8 6" xfId="4876"/>
    <cellStyle name="Comma 2 3 8 6 2" xfId="13852"/>
    <cellStyle name="Comma 2 3 8 6 2 2" xfId="41420"/>
    <cellStyle name="Comma 2 3 8 6 3" xfId="23476"/>
    <cellStyle name="Comma 2 3 8 6 3 2" xfId="51044"/>
    <cellStyle name="Comma 2 3 8 6 4" xfId="32448"/>
    <cellStyle name="Comma 2 3 8 7" xfId="10612"/>
    <cellStyle name="Comma 2 3 8 7 2" xfId="20236"/>
    <cellStyle name="Comma 2 3 8 7 2 2" xfId="47804"/>
    <cellStyle name="Comma 2 3 8 7 3" xfId="38180"/>
    <cellStyle name="Comma 2 3 8 8" xfId="19312"/>
    <cellStyle name="Comma 2 3 8 8 2" xfId="46880"/>
    <cellStyle name="Comma 2 3 8 9" xfId="29208"/>
    <cellStyle name="Comma 2 3 9" xfId="1904"/>
    <cellStyle name="Comma 2 3 9 2" xfId="2552"/>
    <cellStyle name="Comma 2 3 9 2 2" xfId="4500"/>
    <cellStyle name="Comma 2 3 9 2 2 2" xfId="9688"/>
    <cellStyle name="Comma 2 3 9 2 2 2 2" xfId="18660"/>
    <cellStyle name="Comma 2 3 9 2 2 2 2 2" xfId="46228"/>
    <cellStyle name="Comma 2 3 9 2 2 2 3" xfId="28284"/>
    <cellStyle name="Comma 2 3 9 2 2 2 3 2" xfId="55852"/>
    <cellStyle name="Comma 2 3 9 2 2 2 4" xfId="37256"/>
    <cellStyle name="Comma 2 3 9 2 2 3" xfId="13476"/>
    <cellStyle name="Comma 2 3 9 2 2 3 2" xfId="41044"/>
    <cellStyle name="Comma 2 3 9 2 2 4" xfId="23100"/>
    <cellStyle name="Comma 2 3 9 2 2 4 2" xfId="50668"/>
    <cellStyle name="Comma 2 3 9 2 2 5" xfId="32072"/>
    <cellStyle name="Comma 2 3 9 2 3" xfId="7740"/>
    <cellStyle name="Comma 2 3 9 2 3 2" xfId="16716"/>
    <cellStyle name="Comma 2 3 9 2 3 2 2" xfId="44284"/>
    <cellStyle name="Comma 2 3 9 2 3 3" xfId="26340"/>
    <cellStyle name="Comma 2 3 9 2 3 3 2" xfId="53908"/>
    <cellStyle name="Comma 2 3 9 2 3 4" xfId="35312"/>
    <cellStyle name="Comma 2 3 9 2 4" xfId="6444"/>
    <cellStyle name="Comma 2 3 9 2 4 2" xfId="15420"/>
    <cellStyle name="Comma 2 3 9 2 4 2 2" xfId="42988"/>
    <cellStyle name="Comma 2 3 9 2 4 3" xfId="25044"/>
    <cellStyle name="Comma 2 3 9 2 4 3 2" xfId="52612"/>
    <cellStyle name="Comma 2 3 9 2 4 4" xfId="34016"/>
    <cellStyle name="Comma 2 3 9 2 5" xfId="11532"/>
    <cellStyle name="Comma 2 3 9 2 5 2" xfId="39100"/>
    <cellStyle name="Comma 2 3 9 2 6" xfId="21156"/>
    <cellStyle name="Comma 2 3 9 2 6 2" xfId="48724"/>
    <cellStyle name="Comma 2 3 9 2 7" xfId="30128"/>
    <cellStyle name="Comma 2 3 9 3" xfId="3852"/>
    <cellStyle name="Comma 2 3 9 3 2" xfId="9040"/>
    <cellStyle name="Comma 2 3 9 3 2 2" xfId="18012"/>
    <cellStyle name="Comma 2 3 9 3 2 2 2" xfId="45580"/>
    <cellStyle name="Comma 2 3 9 3 2 3" xfId="27636"/>
    <cellStyle name="Comma 2 3 9 3 2 3 2" xfId="55204"/>
    <cellStyle name="Comma 2 3 9 3 2 4" xfId="36608"/>
    <cellStyle name="Comma 2 3 9 3 3" xfId="5796"/>
    <cellStyle name="Comma 2 3 9 3 3 2" xfId="14772"/>
    <cellStyle name="Comma 2 3 9 3 3 2 2" xfId="42340"/>
    <cellStyle name="Comma 2 3 9 3 3 3" xfId="24396"/>
    <cellStyle name="Comma 2 3 9 3 3 3 2" xfId="51964"/>
    <cellStyle name="Comma 2 3 9 3 3 4" xfId="33368"/>
    <cellStyle name="Comma 2 3 9 3 4" xfId="12828"/>
    <cellStyle name="Comma 2 3 9 3 4 2" xfId="40396"/>
    <cellStyle name="Comma 2 3 9 3 5" xfId="22452"/>
    <cellStyle name="Comma 2 3 9 3 5 2" xfId="50020"/>
    <cellStyle name="Comma 2 3 9 3 6" xfId="31424"/>
    <cellStyle name="Comma 2 3 9 4" xfId="3200"/>
    <cellStyle name="Comma 2 3 9 4 2" xfId="8388"/>
    <cellStyle name="Comma 2 3 9 4 2 2" xfId="17364"/>
    <cellStyle name="Comma 2 3 9 4 2 2 2" xfId="44932"/>
    <cellStyle name="Comma 2 3 9 4 2 3" xfId="26988"/>
    <cellStyle name="Comma 2 3 9 4 2 3 2" xfId="54556"/>
    <cellStyle name="Comma 2 3 9 4 2 4" xfId="35960"/>
    <cellStyle name="Comma 2 3 9 4 3" xfId="12180"/>
    <cellStyle name="Comma 2 3 9 4 3 2" xfId="39748"/>
    <cellStyle name="Comma 2 3 9 4 4" xfId="21804"/>
    <cellStyle name="Comma 2 3 9 4 4 2" xfId="49372"/>
    <cellStyle name="Comma 2 3 9 4 5" xfId="30776"/>
    <cellStyle name="Comma 2 3 9 5" xfId="7092"/>
    <cellStyle name="Comma 2 3 9 5 2" xfId="16068"/>
    <cellStyle name="Comma 2 3 9 5 2 2" xfId="43636"/>
    <cellStyle name="Comma 2 3 9 5 3" xfId="25692"/>
    <cellStyle name="Comma 2 3 9 5 3 2" xfId="53260"/>
    <cellStyle name="Comma 2 3 9 5 4" xfId="34664"/>
    <cellStyle name="Comma 2 3 9 6" xfId="5148"/>
    <cellStyle name="Comma 2 3 9 6 2" xfId="14124"/>
    <cellStyle name="Comma 2 3 9 6 2 2" xfId="41692"/>
    <cellStyle name="Comma 2 3 9 6 3" xfId="23748"/>
    <cellStyle name="Comma 2 3 9 6 3 2" xfId="51316"/>
    <cellStyle name="Comma 2 3 9 6 4" xfId="32720"/>
    <cellStyle name="Comma 2 3 9 7" xfId="10884"/>
    <cellStyle name="Comma 2 3 9 7 2" xfId="20508"/>
    <cellStyle name="Comma 2 3 9 7 2 2" xfId="48076"/>
    <cellStyle name="Comma 2 3 9 7 3" xfId="38452"/>
    <cellStyle name="Comma 2 3 9 8" xfId="19584"/>
    <cellStyle name="Comma 2 3 9 8 2" xfId="47152"/>
    <cellStyle name="Comma 2 3 9 9" xfId="29480"/>
    <cellStyle name="Comma 2 4" xfId="1225"/>
    <cellStyle name="Comma 2 4 10" xfId="2828"/>
    <cellStyle name="Comma 2 4 10 2" xfId="8016"/>
    <cellStyle name="Comma 2 4 10 2 2" xfId="16992"/>
    <cellStyle name="Comma 2 4 10 2 2 2" xfId="44560"/>
    <cellStyle name="Comma 2 4 10 2 3" xfId="26616"/>
    <cellStyle name="Comma 2 4 10 2 3 2" xfId="54184"/>
    <cellStyle name="Comma 2 4 10 2 4" xfId="35588"/>
    <cellStyle name="Comma 2 4 10 3" xfId="11808"/>
    <cellStyle name="Comma 2 4 10 3 2" xfId="39376"/>
    <cellStyle name="Comma 2 4 10 4" xfId="21432"/>
    <cellStyle name="Comma 2 4 10 4 2" xfId="49000"/>
    <cellStyle name="Comma 2 4 10 5" xfId="30404"/>
    <cellStyle name="Comma 2 4 11" xfId="6720"/>
    <cellStyle name="Comma 2 4 11 2" xfId="15696"/>
    <cellStyle name="Comma 2 4 11 2 2" xfId="43264"/>
    <cellStyle name="Comma 2 4 11 3" xfId="25320"/>
    <cellStyle name="Comma 2 4 11 3 2" xfId="52888"/>
    <cellStyle name="Comma 2 4 11 4" xfId="34292"/>
    <cellStyle name="Comma 2 4 12" xfId="4776"/>
    <cellStyle name="Comma 2 4 12 2" xfId="13752"/>
    <cellStyle name="Comma 2 4 12 2 2" xfId="41320"/>
    <cellStyle name="Comma 2 4 12 3" xfId="23376"/>
    <cellStyle name="Comma 2 4 12 3 2" xfId="50944"/>
    <cellStyle name="Comma 2 4 12 4" xfId="32348"/>
    <cellStyle name="Comma 2 4 13" xfId="1528"/>
    <cellStyle name="Comma 2 4 13 2" xfId="10512"/>
    <cellStyle name="Comma 2 4 13 2 2" xfId="38080"/>
    <cellStyle name="Comma 2 4 13 3" xfId="20136"/>
    <cellStyle name="Comma 2 4 13 3 2" xfId="47704"/>
    <cellStyle name="Comma 2 4 13 4" xfId="29108"/>
    <cellStyle name="Comma 2 4 14" xfId="9964"/>
    <cellStyle name="Comma 2 4 14 2" xfId="18936"/>
    <cellStyle name="Comma 2 4 14 2 2" xfId="46504"/>
    <cellStyle name="Comma 2 4 14 3" xfId="28560"/>
    <cellStyle name="Comma 2 4 14 3 2" xfId="56128"/>
    <cellStyle name="Comma 2 4 14 4" xfId="37532"/>
    <cellStyle name="Comma 2 4 15" xfId="10236"/>
    <cellStyle name="Comma 2 4 15 2" xfId="19860"/>
    <cellStyle name="Comma 2 4 15 2 2" xfId="47428"/>
    <cellStyle name="Comma 2 4 15 3" xfId="37804"/>
    <cellStyle name="Comma 2 4 16" xfId="19208"/>
    <cellStyle name="Comma 2 4 16 2" xfId="46776"/>
    <cellStyle name="Comma 2 4 17" xfId="28832"/>
    <cellStyle name="Comma 2 4 2" xfId="1249"/>
    <cellStyle name="Comma 2 4 2 10" xfId="4840"/>
    <cellStyle name="Comma 2 4 2 10 2" xfId="13816"/>
    <cellStyle name="Comma 2 4 2 10 2 2" xfId="41384"/>
    <cellStyle name="Comma 2 4 2 10 3" xfId="23440"/>
    <cellStyle name="Comma 2 4 2 10 3 2" xfId="51008"/>
    <cellStyle name="Comma 2 4 2 10 4" xfId="32412"/>
    <cellStyle name="Comma 2 4 2 11" xfId="1592"/>
    <cellStyle name="Comma 2 4 2 11 2" xfId="10576"/>
    <cellStyle name="Comma 2 4 2 11 2 2" xfId="38144"/>
    <cellStyle name="Comma 2 4 2 11 3" xfId="20200"/>
    <cellStyle name="Comma 2 4 2 11 3 2" xfId="47768"/>
    <cellStyle name="Comma 2 4 2 11 4" xfId="29172"/>
    <cellStyle name="Comma 2 4 2 12" xfId="9988"/>
    <cellStyle name="Comma 2 4 2 12 2" xfId="18960"/>
    <cellStyle name="Comma 2 4 2 12 2 2" xfId="46528"/>
    <cellStyle name="Comma 2 4 2 12 3" xfId="28584"/>
    <cellStyle name="Comma 2 4 2 12 3 2" xfId="56152"/>
    <cellStyle name="Comma 2 4 2 12 4" xfId="37556"/>
    <cellStyle name="Comma 2 4 2 13" xfId="10260"/>
    <cellStyle name="Comma 2 4 2 13 2" xfId="19884"/>
    <cellStyle name="Comma 2 4 2 13 2 2" xfId="47452"/>
    <cellStyle name="Comma 2 4 2 13 3" xfId="37828"/>
    <cellStyle name="Comma 2 4 2 14" xfId="19272"/>
    <cellStyle name="Comma 2 4 2 14 2" xfId="46840"/>
    <cellStyle name="Comma 2 4 2 15" xfId="28856"/>
    <cellStyle name="Comma 2 4 2 2" xfId="1372"/>
    <cellStyle name="Comma 2 4 2 2 10" xfId="10364"/>
    <cellStyle name="Comma 2 4 2 2 10 2" xfId="19988"/>
    <cellStyle name="Comma 2 4 2 2 10 2 2" xfId="47556"/>
    <cellStyle name="Comma 2 4 2 2 10 3" xfId="37932"/>
    <cellStyle name="Comma 2 4 2 2 11" xfId="19444"/>
    <cellStyle name="Comma 2 4 2 2 11 2" xfId="47012"/>
    <cellStyle name="Comma 2 4 2 2 12" xfId="28960"/>
    <cellStyle name="Comma 2 4 2 2 2" xfId="2036"/>
    <cellStyle name="Comma 2 4 2 2 2 2" xfId="2684"/>
    <cellStyle name="Comma 2 4 2 2 2 2 2" xfId="4632"/>
    <cellStyle name="Comma 2 4 2 2 2 2 2 2" xfId="9820"/>
    <cellStyle name="Comma 2 4 2 2 2 2 2 2 2" xfId="18792"/>
    <cellStyle name="Comma 2 4 2 2 2 2 2 2 2 2" xfId="46360"/>
    <cellStyle name="Comma 2 4 2 2 2 2 2 2 3" xfId="28416"/>
    <cellStyle name="Comma 2 4 2 2 2 2 2 2 3 2" xfId="55984"/>
    <cellStyle name="Comma 2 4 2 2 2 2 2 2 4" xfId="37388"/>
    <cellStyle name="Comma 2 4 2 2 2 2 2 3" xfId="13608"/>
    <cellStyle name="Comma 2 4 2 2 2 2 2 3 2" xfId="41176"/>
    <cellStyle name="Comma 2 4 2 2 2 2 2 4" xfId="23232"/>
    <cellStyle name="Comma 2 4 2 2 2 2 2 4 2" xfId="50800"/>
    <cellStyle name="Comma 2 4 2 2 2 2 2 5" xfId="32204"/>
    <cellStyle name="Comma 2 4 2 2 2 2 3" xfId="7872"/>
    <cellStyle name="Comma 2 4 2 2 2 2 3 2" xfId="16848"/>
    <cellStyle name="Comma 2 4 2 2 2 2 3 2 2" xfId="44416"/>
    <cellStyle name="Comma 2 4 2 2 2 2 3 3" xfId="26472"/>
    <cellStyle name="Comma 2 4 2 2 2 2 3 3 2" xfId="54040"/>
    <cellStyle name="Comma 2 4 2 2 2 2 3 4" xfId="35444"/>
    <cellStyle name="Comma 2 4 2 2 2 2 4" xfId="6576"/>
    <cellStyle name="Comma 2 4 2 2 2 2 4 2" xfId="15552"/>
    <cellStyle name="Comma 2 4 2 2 2 2 4 2 2" xfId="43120"/>
    <cellStyle name="Comma 2 4 2 2 2 2 4 3" xfId="25176"/>
    <cellStyle name="Comma 2 4 2 2 2 2 4 3 2" xfId="52744"/>
    <cellStyle name="Comma 2 4 2 2 2 2 4 4" xfId="34148"/>
    <cellStyle name="Comma 2 4 2 2 2 2 5" xfId="11664"/>
    <cellStyle name="Comma 2 4 2 2 2 2 5 2" xfId="39232"/>
    <cellStyle name="Comma 2 4 2 2 2 2 6" xfId="21288"/>
    <cellStyle name="Comma 2 4 2 2 2 2 6 2" xfId="48856"/>
    <cellStyle name="Comma 2 4 2 2 2 2 7" xfId="30260"/>
    <cellStyle name="Comma 2 4 2 2 2 3" xfId="3984"/>
    <cellStyle name="Comma 2 4 2 2 2 3 2" xfId="9172"/>
    <cellStyle name="Comma 2 4 2 2 2 3 2 2" xfId="18144"/>
    <cellStyle name="Comma 2 4 2 2 2 3 2 2 2" xfId="45712"/>
    <cellStyle name="Comma 2 4 2 2 2 3 2 3" xfId="27768"/>
    <cellStyle name="Comma 2 4 2 2 2 3 2 3 2" xfId="55336"/>
    <cellStyle name="Comma 2 4 2 2 2 3 2 4" xfId="36740"/>
    <cellStyle name="Comma 2 4 2 2 2 3 3" xfId="5928"/>
    <cellStyle name="Comma 2 4 2 2 2 3 3 2" xfId="14904"/>
    <cellStyle name="Comma 2 4 2 2 2 3 3 2 2" xfId="42472"/>
    <cellStyle name="Comma 2 4 2 2 2 3 3 3" xfId="24528"/>
    <cellStyle name="Comma 2 4 2 2 2 3 3 3 2" xfId="52096"/>
    <cellStyle name="Comma 2 4 2 2 2 3 3 4" xfId="33500"/>
    <cellStyle name="Comma 2 4 2 2 2 3 4" xfId="12960"/>
    <cellStyle name="Comma 2 4 2 2 2 3 4 2" xfId="40528"/>
    <cellStyle name="Comma 2 4 2 2 2 3 5" xfId="22584"/>
    <cellStyle name="Comma 2 4 2 2 2 3 5 2" xfId="50152"/>
    <cellStyle name="Comma 2 4 2 2 2 3 6" xfId="31556"/>
    <cellStyle name="Comma 2 4 2 2 2 4" xfId="3332"/>
    <cellStyle name="Comma 2 4 2 2 2 4 2" xfId="8520"/>
    <cellStyle name="Comma 2 4 2 2 2 4 2 2" xfId="17496"/>
    <cellStyle name="Comma 2 4 2 2 2 4 2 2 2" xfId="45064"/>
    <cellStyle name="Comma 2 4 2 2 2 4 2 3" xfId="27120"/>
    <cellStyle name="Comma 2 4 2 2 2 4 2 3 2" xfId="54688"/>
    <cellStyle name="Comma 2 4 2 2 2 4 2 4" xfId="36092"/>
    <cellStyle name="Comma 2 4 2 2 2 4 3" xfId="12312"/>
    <cellStyle name="Comma 2 4 2 2 2 4 3 2" xfId="39880"/>
    <cellStyle name="Comma 2 4 2 2 2 4 4" xfId="21936"/>
    <cellStyle name="Comma 2 4 2 2 2 4 4 2" xfId="49504"/>
    <cellStyle name="Comma 2 4 2 2 2 4 5" xfId="30908"/>
    <cellStyle name="Comma 2 4 2 2 2 5" xfId="7224"/>
    <cellStyle name="Comma 2 4 2 2 2 5 2" xfId="16200"/>
    <cellStyle name="Comma 2 4 2 2 2 5 2 2" xfId="43768"/>
    <cellStyle name="Comma 2 4 2 2 2 5 3" xfId="25824"/>
    <cellStyle name="Comma 2 4 2 2 2 5 3 2" xfId="53392"/>
    <cellStyle name="Comma 2 4 2 2 2 5 4" xfId="34796"/>
    <cellStyle name="Comma 2 4 2 2 2 6" xfId="5280"/>
    <cellStyle name="Comma 2 4 2 2 2 6 2" xfId="14256"/>
    <cellStyle name="Comma 2 4 2 2 2 6 2 2" xfId="41824"/>
    <cellStyle name="Comma 2 4 2 2 2 6 3" xfId="23880"/>
    <cellStyle name="Comma 2 4 2 2 2 6 3 2" xfId="51448"/>
    <cellStyle name="Comma 2 4 2 2 2 6 4" xfId="32852"/>
    <cellStyle name="Comma 2 4 2 2 2 7" xfId="11016"/>
    <cellStyle name="Comma 2 4 2 2 2 7 2" xfId="20640"/>
    <cellStyle name="Comma 2 4 2 2 2 7 2 2" xfId="48208"/>
    <cellStyle name="Comma 2 4 2 2 2 7 3" xfId="38584"/>
    <cellStyle name="Comma 2 4 2 2 2 8" xfId="19716"/>
    <cellStyle name="Comma 2 4 2 2 2 8 2" xfId="47284"/>
    <cellStyle name="Comma 2 4 2 2 2 9" xfId="29612"/>
    <cellStyle name="Comma 2 4 2 2 3" xfId="2412"/>
    <cellStyle name="Comma 2 4 2 2 3 2" xfId="4360"/>
    <cellStyle name="Comma 2 4 2 2 3 2 2" xfId="9548"/>
    <cellStyle name="Comma 2 4 2 2 3 2 2 2" xfId="18520"/>
    <cellStyle name="Comma 2 4 2 2 3 2 2 2 2" xfId="46088"/>
    <cellStyle name="Comma 2 4 2 2 3 2 2 3" xfId="28144"/>
    <cellStyle name="Comma 2 4 2 2 3 2 2 3 2" xfId="55712"/>
    <cellStyle name="Comma 2 4 2 2 3 2 2 4" xfId="37116"/>
    <cellStyle name="Comma 2 4 2 2 3 2 3" xfId="13336"/>
    <cellStyle name="Comma 2 4 2 2 3 2 3 2" xfId="40904"/>
    <cellStyle name="Comma 2 4 2 2 3 2 4" xfId="22960"/>
    <cellStyle name="Comma 2 4 2 2 3 2 4 2" xfId="50528"/>
    <cellStyle name="Comma 2 4 2 2 3 2 5" xfId="31932"/>
    <cellStyle name="Comma 2 4 2 2 3 3" xfId="7600"/>
    <cellStyle name="Comma 2 4 2 2 3 3 2" xfId="16576"/>
    <cellStyle name="Comma 2 4 2 2 3 3 2 2" xfId="44144"/>
    <cellStyle name="Comma 2 4 2 2 3 3 3" xfId="26200"/>
    <cellStyle name="Comma 2 4 2 2 3 3 3 2" xfId="53768"/>
    <cellStyle name="Comma 2 4 2 2 3 3 4" xfId="35172"/>
    <cellStyle name="Comma 2 4 2 2 3 4" xfId="6304"/>
    <cellStyle name="Comma 2 4 2 2 3 4 2" xfId="15280"/>
    <cellStyle name="Comma 2 4 2 2 3 4 2 2" xfId="42848"/>
    <cellStyle name="Comma 2 4 2 2 3 4 3" xfId="24904"/>
    <cellStyle name="Comma 2 4 2 2 3 4 3 2" xfId="52472"/>
    <cellStyle name="Comma 2 4 2 2 3 4 4" xfId="33876"/>
    <cellStyle name="Comma 2 4 2 2 3 5" xfId="11392"/>
    <cellStyle name="Comma 2 4 2 2 3 5 2" xfId="38960"/>
    <cellStyle name="Comma 2 4 2 2 3 6" xfId="21016"/>
    <cellStyle name="Comma 2 4 2 2 3 6 2" xfId="48584"/>
    <cellStyle name="Comma 2 4 2 2 3 7" xfId="29988"/>
    <cellStyle name="Comma 2 4 2 2 4" xfId="3712"/>
    <cellStyle name="Comma 2 4 2 2 4 2" xfId="8900"/>
    <cellStyle name="Comma 2 4 2 2 4 2 2" xfId="17872"/>
    <cellStyle name="Comma 2 4 2 2 4 2 2 2" xfId="45440"/>
    <cellStyle name="Comma 2 4 2 2 4 2 3" xfId="27496"/>
    <cellStyle name="Comma 2 4 2 2 4 2 3 2" xfId="55064"/>
    <cellStyle name="Comma 2 4 2 2 4 2 4" xfId="36468"/>
    <cellStyle name="Comma 2 4 2 2 4 3" xfId="5656"/>
    <cellStyle name="Comma 2 4 2 2 4 3 2" xfId="14632"/>
    <cellStyle name="Comma 2 4 2 2 4 3 2 2" xfId="42200"/>
    <cellStyle name="Comma 2 4 2 2 4 3 3" xfId="24256"/>
    <cellStyle name="Comma 2 4 2 2 4 3 3 2" xfId="51824"/>
    <cellStyle name="Comma 2 4 2 2 4 3 4" xfId="33228"/>
    <cellStyle name="Comma 2 4 2 2 4 4" xfId="12688"/>
    <cellStyle name="Comma 2 4 2 2 4 4 2" xfId="40256"/>
    <cellStyle name="Comma 2 4 2 2 4 5" xfId="22312"/>
    <cellStyle name="Comma 2 4 2 2 4 5 2" xfId="49880"/>
    <cellStyle name="Comma 2 4 2 2 4 6" xfId="31284"/>
    <cellStyle name="Comma 2 4 2 2 5" xfId="3060"/>
    <cellStyle name="Comma 2 4 2 2 5 2" xfId="8248"/>
    <cellStyle name="Comma 2 4 2 2 5 2 2" xfId="17224"/>
    <cellStyle name="Comma 2 4 2 2 5 2 2 2" xfId="44792"/>
    <cellStyle name="Comma 2 4 2 2 5 2 3" xfId="26848"/>
    <cellStyle name="Comma 2 4 2 2 5 2 3 2" xfId="54416"/>
    <cellStyle name="Comma 2 4 2 2 5 2 4" xfId="35820"/>
    <cellStyle name="Comma 2 4 2 2 5 3" xfId="12040"/>
    <cellStyle name="Comma 2 4 2 2 5 3 2" xfId="39608"/>
    <cellStyle name="Comma 2 4 2 2 5 4" xfId="21664"/>
    <cellStyle name="Comma 2 4 2 2 5 4 2" xfId="49232"/>
    <cellStyle name="Comma 2 4 2 2 5 5" xfId="30636"/>
    <cellStyle name="Comma 2 4 2 2 6" xfId="6952"/>
    <cellStyle name="Comma 2 4 2 2 6 2" xfId="15928"/>
    <cellStyle name="Comma 2 4 2 2 6 2 2" xfId="43496"/>
    <cellStyle name="Comma 2 4 2 2 6 3" xfId="25552"/>
    <cellStyle name="Comma 2 4 2 2 6 3 2" xfId="53120"/>
    <cellStyle name="Comma 2 4 2 2 6 4" xfId="34524"/>
    <cellStyle name="Comma 2 4 2 2 7" xfId="5008"/>
    <cellStyle name="Comma 2 4 2 2 7 2" xfId="13984"/>
    <cellStyle name="Comma 2 4 2 2 7 2 2" xfId="41552"/>
    <cellStyle name="Comma 2 4 2 2 7 3" xfId="23608"/>
    <cellStyle name="Comma 2 4 2 2 7 3 2" xfId="51176"/>
    <cellStyle name="Comma 2 4 2 2 7 4" xfId="32580"/>
    <cellStyle name="Comma 2 4 2 2 8" xfId="1764"/>
    <cellStyle name="Comma 2 4 2 2 8 2" xfId="10744"/>
    <cellStyle name="Comma 2 4 2 2 8 2 2" xfId="38312"/>
    <cellStyle name="Comma 2 4 2 2 8 3" xfId="20368"/>
    <cellStyle name="Comma 2 4 2 2 8 3 2" xfId="47936"/>
    <cellStyle name="Comma 2 4 2 2 8 4" xfId="29340"/>
    <cellStyle name="Comma 2 4 2 2 9" xfId="10092"/>
    <cellStyle name="Comma 2 4 2 2 9 2" xfId="19064"/>
    <cellStyle name="Comma 2 4 2 2 9 2 2" xfId="46632"/>
    <cellStyle name="Comma 2 4 2 2 9 3" xfId="28688"/>
    <cellStyle name="Comma 2 4 2 2 9 3 2" xfId="56256"/>
    <cellStyle name="Comma 2 4 2 2 9 4" xfId="37660"/>
    <cellStyle name="Comma 2 4 2 3" xfId="1480"/>
    <cellStyle name="Comma 2 4 2 3 10" xfId="10468"/>
    <cellStyle name="Comma 2 4 2 3 10 2" xfId="20092"/>
    <cellStyle name="Comma 2 4 2 3 10 2 2" xfId="47660"/>
    <cellStyle name="Comma 2 4 2 3 10 3" xfId="38036"/>
    <cellStyle name="Comma 2 4 2 3 11" xfId="19548"/>
    <cellStyle name="Comma 2 4 2 3 11 2" xfId="47116"/>
    <cellStyle name="Comma 2 4 2 3 12" xfId="29064"/>
    <cellStyle name="Comma 2 4 2 3 2" xfId="2140"/>
    <cellStyle name="Comma 2 4 2 3 2 2" xfId="2788"/>
    <cellStyle name="Comma 2 4 2 3 2 2 2" xfId="4736"/>
    <cellStyle name="Comma 2 4 2 3 2 2 2 2" xfId="9924"/>
    <cellStyle name="Comma 2 4 2 3 2 2 2 2 2" xfId="18896"/>
    <cellStyle name="Comma 2 4 2 3 2 2 2 2 2 2" xfId="46464"/>
    <cellStyle name="Comma 2 4 2 3 2 2 2 2 3" xfId="28520"/>
    <cellStyle name="Comma 2 4 2 3 2 2 2 2 3 2" xfId="56088"/>
    <cellStyle name="Comma 2 4 2 3 2 2 2 2 4" xfId="37492"/>
    <cellStyle name="Comma 2 4 2 3 2 2 2 3" xfId="13712"/>
    <cellStyle name="Comma 2 4 2 3 2 2 2 3 2" xfId="41280"/>
    <cellStyle name="Comma 2 4 2 3 2 2 2 4" xfId="23336"/>
    <cellStyle name="Comma 2 4 2 3 2 2 2 4 2" xfId="50904"/>
    <cellStyle name="Comma 2 4 2 3 2 2 2 5" xfId="32308"/>
    <cellStyle name="Comma 2 4 2 3 2 2 3" xfId="7976"/>
    <cellStyle name="Comma 2 4 2 3 2 2 3 2" xfId="16952"/>
    <cellStyle name="Comma 2 4 2 3 2 2 3 2 2" xfId="44520"/>
    <cellStyle name="Comma 2 4 2 3 2 2 3 3" xfId="26576"/>
    <cellStyle name="Comma 2 4 2 3 2 2 3 3 2" xfId="54144"/>
    <cellStyle name="Comma 2 4 2 3 2 2 3 4" xfId="35548"/>
    <cellStyle name="Comma 2 4 2 3 2 2 4" xfId="6680"/>
    <cellStyle name="Comma 2 4 2 3 2 2 4 2" xfId="15656"/>
    <cellStyle name="Comma 2 4 2 3 2 2 4 2 2" xfId="43224"/>
    <cellStyle name="Comma 2 4 2 3 2 2 4 3" xfId="25280"/>
    <cellStyle name="Comma 2 4 2 3 2 2 4 3 2" xfId="52848"/>
    <cellStyle name="Comma 2 4 2 3 2 2 4 4" xfId="34252"/>
    <cellStyle name="Comma 2 4 2 3 2 2 5" xfId="11768"/>
    <cellStyle name="Comma 2 4 2 3 2 2 5 2" xfId="39336"/>
    <cellStyle name="Comma 2 4 2 3 2 2 6" xfId="21392"/>
    <cellStyle name="Comma 2 4 2 3 2 2 6 2" xfId="48960"/>
    <cellStyle name="Comma 2 4 2 3 2 2 7" xfId="30364"/>
    <cellStyle name="Comma 2 4 2 3 2 3" xfId="4088"/>
    <cellStyle name="Comma 2 4 2 3 2 3 2" xfId="9276"/>
    <cellStyle name="Comma 2 4 2 3 2 3 2 2" xfId="18248"/>
    <cellStyle name="Comma 2 4 2 3 2 3 2 2 2" xfId="45816"/>
    <cellStyle name="Comma 2 4 2 3 2 3 2 3" xfId="27872"/>
    <cellStyle name="Comma 2 4 2 3 2 3 2 3 2" xfId="55440"/>
    <cellStyle name="Comma 2 4 2 3 2 3 2 4" xfId="36844"/>
    <cellStyle name="Comma 2 4 2 3 2 3 3" xfId="6032"/>
    <cellStyle name="Comma 2 4 2 3 2 3 3 2" xfId="15008"/>
    <cellStyle name="Comma 2 4 2 3 2 3 3 2 2" xfId="42576"/>
    <cellStyle name="Comma 2 4 2 3 2 3 3 3" xfId="24632"/>
    <cellStyle name="Comma 2 4 2 3 2 3 3 3 2" xfId="52200"/>
    <cellStyle name="Comma 2 4 2 3 2 3 3 4" xfId="33604"/>
    <cellStyle name="Comma 2 4 2 3 2 3 4" xfId="13064"/>
    <cellStyle name="Comma 2 4 2 3 2 3 4 2" xfId="40632"/>
    <cellStyle name="Comma 2 4 2 3 2 3 5" xfId="22688"/>
    <cellStyle name="Comma 2 4 2 3 2 3 5 2" xfId="50256"/>
    <cellStyle name="Comma 2 4 2 3 2 3 6" xfId="31660"/>
    <cellStyle name="Comma 2 4 2 3 2 4" xfId="3436"/>
    <cellStyle name="Comma 2 4 2 3 2 4 2" xfId="8624"/>
    <cellStyle name="Comma 2 4 2 3 2 4 2 2" xfId="17600"/>
    <cellStyle name="Comma 2 4 2 3 2 4 2 2 2" xfId="45168"/>
    <cellStyle name="Comma 2 4 2 3 2 4 2 3" xfId="27224"/>
    <cellStyle name="Comma 2 4 2 3 2 4 2 3 2" xfId="54792"/>
    <cellStyle name="Comma 2 4 2 3 2 4 2 4" xfId="36196"/>
    <cellStyle name="Comma 2 4 2 3 2 4 3" xfId="12416"/>
    <cellStyle name="Comma 2 4 2 3 2 4 3 2" xfId="39984"/>
    <cellStyle name="Comma 2 4 2 3 2 4 4" xfId="22040"/>
    <cellStyle name="Comma 2 4 2 3 2 4 4 2" xfId="49608"/>
    <cellStyle name="Comma 2 4 2 3 2 4 5" xfId="31012"/>
    <cellStyle name="Comma 2 4 2 3 2 5" xfId="7328"/>
    <cellStyle name="Comma 2 4 2 3 2 5 2" xfId="16304"/>
    <cellStyle name="Comma 2 4 2 3 2 5 2 2" xfId="43872"/>
    <cellStyle name="Comma 2 4 2 3 2 5 3" xfId="25928"/>
    <cellStyle name="Comma 2 4 2 3 2 5 3 2" xfId="53496"/>
    <cellStyle name="Comma 2 4 2 3 2 5 4" xfId="34900"/>
    <cellStyle name="Comma 2 4 2 3 2 6" xfId="5384"/>
    <cellStyle name="Comma 2 4 2 3 2 6 2" xfId="14360"/>
    <cellStyle name="Comma 2 4 2 3 2 6 2 2" xfId="41928"/>
    <cellStyle name="Comma 2 4 2 3 2 6 3" xfId="23984"/>
    <cellStyle name="Comma 2 4 2 3 2 6 3 2" xfId="51552"/>
    <cellStyle name="Comma 2 4 2 3 2 6 4" xfId="32956"/>
    <cellStyle name="Comma 2 4 2 3 2 7" xfId="11120"/>
    <cellStyle name="Comma 2 4 2 3 2 7 2" xfId="20744"/>
    <cellStyle name="Comma 2 4 2 3 2 7 2 2" xfId="48312"/>
    <cellStyle name="Comma 2 4 2 3 2 7 3" xfId="38688"/>
    <cellStyle name="Comma 2 4 2 3 2 8" xfId="19820"/>
    <cellStyle name="Comma 2 4 2 3 2 8 2" xfId="47388"/>
    <cellStyle name="Comma 2 4 2 3 2 9" xfId="29716"/>
    <cellStyle name="Comma 2 4 2 3 3" xfId="2516"/>
    <cellStyle name="Comma 2 4 2 3 3 2" xfId="4464"/>
    <cellStyle name="Comma 2 4 2 3 3 2 2" xfId="9652"/>
    <cellStyle name="Comma 2 4 2 3 3 2 2 2" xfId="18624"/>
    <cellStyle name="Comma 2 4 2 3 3 2 2 2 2" xfId="46192"/>
    <cellStyle name="Comma 2 4 2 3 3 2 2 3" xfId="28248"/>
    <cellStyle name="Comma 2 4 2 3 3 2 2 3 2" xfId="55816"/>
    <cellStyle name="Comma 2 4 2 3 3 2 2 4" xfId="37220"/>
    <cellStyle name="Comma 2 4 2 3 3 2 3" xfId="13440"/>
    <cellStyle name="Comma 2 4 2 3 3 2 3 2" xfId="41008"/>
    <cellStyle name="Comma 2 4 2 3 3 2 4" xfId="23064"/>
    <cellStyle name="Comma 2 4 2 3 3 2 4 2" xfId="50632"/>
    <cellStyle name="Comma 2 4 2 3 3 2 5" xfId="32036"/>
    <cellStyle name="Comma 2 4 2 3 3 3" xfId="7704"/>
    <cellStyle name="Comma 2 4 2 3 3 3 2" xfId="16680"/>
    <cellStyle name="Comma 2 4 2 3 3 3 2 2" xfId="44248"/>
    <cellStyle name="Comma 2 4 2 3 3 3 3" xfId="26304"/>
    <cellStyle name="Comma 2 4 2 3 3 3 3 2" xfId="53872"/>
    <cellStyle name="Comma 2 4 2 3 3 3 4" xfId="35276"/>
    <cellStyle name="Comma 2 4 2 3 3 4" xfId="6408"/>
    <cellStyle name="Comma 2 4 2 3 3 4 2" xfId="15384"/>
    <cellStyle name="Comma 2 4 2 3 3 4 2 2" xfId="42952"/>
    <cellStyle name="Comma 2 4 2 3 3 4 3" xfId="25008"/>
    <cellStyle name="Comma 2 4 2 3 3 4 3 2" xfId="52576"/>
    <cellStyle name="Comma 2 4 2 3 3 4 4" xfId="33980"/>
    <cellStyle name="Comma 2 4 2 3 3 5" xfId="11496"/>
    <cellStyle name="Comma 2 4 2 3 3 5 2" xfId="39064"/>
    <cellStyle name="Comma 2 4 2 3 3 6" xfId="21120"/>
    <cellStyle name="Comma 2 4 2 3 3 6 2" xfId="48688"/>
    <cellStyle name="Comma 2 4 2 3 3 7" xfId="30092"/>
    <cellStyle name="Comma 2 4 2 3 4" xfId="3816"/>
    <cellStyle name="Comma 2 4 2 3 4 2" xfId="9004"/>
    <cellStyle name="Comma 2 4 2 3 4 2 2" xfId="17976"/>
    <cellStyle name="Comma 2 4 2 3 4 2 2 2" xfId="45544"/>
    <cellStyle name="Comma 2 4 2 3 4 2 3" xfId="27600"/>
    <cellStyle name="Comma 2 4 2 3 4 2 3 2" xfId="55168"/>
    <cellStyle name="Comma 2 4 2 3 4 2 4" xfId="36572"/>
    <cellStyle name="Comma 2 4 2 3 4 3" xfId="5760"/>
    <cellStyle name="Comma 2 4 2 3 4 3 2" xfId="14736"/>
    <cellStyle name="Comma 2 4 2 3 4 3 2 2" xfId="42304"/>
    <cellStyle name="Comma 2 4 2 3 4 3 3" xfId="24360"/>
    <cellStyle name="Comma 2 4 2 3 4 3 3 2" xfId="51928"/>
    <cellStyle name="Comma 2 4 2 3 4 3 4" xfId="33332"/>
    <cellStyle name="Comma 2 4 2 3 4 4" xfId="12792"/>
    <cellStyle name="Comma 2 4 2 3 4 4 2" xfId="40360"/>
    <cellStyle name="Comma 2 4 2 3 4 5" xfId="22416"/>
    <cellStyle name="Comma 2 4 2 3 4 5 2" xfId="49984"/>
    <cellStyle name="Comma 2 4 2 3 4 6" xfId="31388"/>
    <cellStyle name="Comma 2 4 2 3 5" xfId="3164"/>
    <cellStyle name="Comma 2 4 2 3 5 2" xfId="8352"/>
    <cellStyle name="Comma 2 4 2 3 5 2 2" xfId="17328"/>
    <cellStyle name="Comma 2 4 2 3 5 2 2 2" xfId="44896"/>
    <cellStyle name="Comma 2 4 2 3 5 2 3" xfId="26952"/>
    <cellStyle name="Comma 2 4 2 3 5 2 3 2" xfId="54520"/>
    <cellStyle name="Comma 2 4 2 3 5 2 4" xfId="35924"/>
    <cellStyle name="Comma 2 4 2 3 5 3" xfId="12144"/>
    <cellStyle name="Comma 2 4 2 3 5 3 2" xfId="39712"/>
    <cellStyle name="Comma 2 4 2 3 5 4" xfId="21768"/>
    <cellStyle name="Comma 2 4 2 3 5 4 2" xfId="49336"/>
    <cellStyle name="Comma 2 4 2 3 5 5" xfId="30740"/>
    <cellStyle name="Comma 2 4 2 3 6" xfId="7056"/>
    <cellStyle name="Comma 2 4 2 3 6 2" xfId="16032"/>
    <cellStyle name="Comma 2 4 2 3 6 2 2" xfId="43600"/>
    <cellStyle name="Comma 2 4 2 3 6 3" xfId="25656"/>
    <cellStyle name="Comma 2 4 2 3 6 3 2" xfId="53224"/>
    <cellStyle name="Comma 2 4 2 3 6 4" xfId="34628"/>
    <cellStyle name="Comma 2 4 2 3 7" xfId="5112"/>
    <cellStyle name="Comma 2 4 2 3 7 2" xfId="14088"/>
    <cellStyle name="Comma 2 4 2 3 7 2 2" xfId="41656"/>
    <cellStyle name="Comma 2 4 2 3 7 3" xfId="23712"/>
    <cellStyle name="Comma 2 4 2 3 7 3 2" xfId="51280"/>
    <cellStyle name="Comma 2 4 2 3 7 4" xfId="32684"/>
    <cellStyle name="Comma 2 4 2 3 8" xfId="1868"/>
    <cellStyle name="Comma 2 4 2 3 8 2" xfId="10848"/>
    <cellStyle name="Comma 2 4 2 3 8 2 2" xfId="38416"/>
    <cellStyle name="Comma 2 4 2 3 8 3" xfId="20472"/>
    <cellStyle name="Comma 2 4 2 3 8 3 2" xfId="48040"/>
    <cellStyle name="Comma 2 4 2 3 8 4" xfId="29444"/>
    <cellStyle name="Comma 2 4 2 3 9" xfId="10196"/>
    <cellStyle name="Comma 2 4 2 3 9 2" xfId="19168"/>
    <cellStyle name="Comma 2 4 2 3 9 2 2" xfId="46736"/>
    <cellStyle name="Comma 2 4 2 3 9 3" xfId="28792"/>
    <cellStyle name="Comma 2 4 2 3 9 3 2" xfId="56360"/>
    <cellStyle name="Comma 2 4 2 3 9 4" xfId="37764"/>
    <cellStyle name="Comma 2 4 2 4" xfId="1656"/>
    <cellStyle name="Comma 2 4 2 4 2" xfId="2308"/>
    <cellStyle name="Comma 2 4 2 4 2 2" xfId="4256"/>
    <cellStyle name="Comma 2 4 2 4 2 2 2" xfId="9444"/>
    <cellStyle name="Comma 2 4 2 4 2 2 2 2" xfId="18416"/>
    <cellStyle name="Comma 2 4 2 4 2 2 2 2 2" xfId="45984"/>
    <cellStyle name="Comma 2 4 2 4 2 2 2 3" xfId="28040"/>
    <cellStyle name="Comma 2 4 2 4 2 2 2 3 2" xfId="55608"/>
    <cellStyle name="Comma 2 4 2 4 2 2 2 4" xfId="37012"/>
    <cellStyle name="Comma 2 4 2 4 2 2 3" xfId="13232"/>
    <cellStyle name="Comma 2 4 2 4 2 2 3 2" xfId="40800"/>
    <cellStyle name="Comma 2 4 2 4 2 2 4" xfId="22856"/>
    <cellStyle name="Comma 2 4 2 4 2 2 4 2" xfId="50424"/>
    <cellStyle name="Comma 2 4 2 4 2 2 5" xfId="31828"/>
    <cellStyle name="Comma 2 4 2 4 2 3" xfId="7496"/>
    <cellStyle name="Comma 2 4 2 4 2 3 2" xfId="16472"/>
    <cellStyle name="Comma 2 4 2 4 2 3 2 2" xfId="44040"/>
    <cellStyle name="Comma 2 4 2 4 2 3 3" xfId="26096"/>
    <cellStyle name="Comma 2 4 2 4 2 3 3 2" xfId="53664"/>
    <cellStyle name="Comma 2 4 2 4 2 3 4" xfId="35068"/>
    <cellStyle name="Comma 2 4 2 4 2 4" xfId="6200"/>
    <cellStyle name="Comma 2 4 2 4 2 4 2" xfId="15176"/>
    <cellStyle name="Comma 2 4 2 4 2 4 2 2" xfId="42744"/>
    <cellStyle name="Comma 2 4 2 4 2 4 3" xfId="24800"/>
    <cellStyle name="Comma 2 4 2 4 2 4 3 2" xfId="52368"/>
    <cellStyle name="Comma 2 4 2 4 2 4 4" xfId="33772"/>
    <cellStyle name="Comma 2 4 2 4 2 5" xfId="11288"/>
    <cellStyle name="Comma 2 4 2 4 2 5 2" xfId="38856"/>
    <cellStyle name="Comma 2 4 2 4 2 6" xfId="20912"/>
    <cellStyle name="Comma 2 4 2 4 2 6 2" xfId="48480"/>
    <cellStyle name="Comma 2 4 2 4 2 7" xfId="29884"/>
    <cellStyle name="Comma 2 4 2 4 3" xfId="3608"/>
    <cellStyle name="Comma 2 4 2 4 3 2" xfId="8796"/>
    <cellStyle name="Comma 2 4 2 4 3 2 2" xfId="17768"/>
    <cellStyle name="Comma 2 4 2 4 3 2 2 2" xfId="45336"/>
    <cellStyle name="Comma 2 4 2 4 3 2 3" xfId="27392"/>
    <cellStyle name="Comma 2 4 2 4 3 2 3 2" xfId="54960"/>
    <cellStyle name="Comma 2 4 2 4 3 2 4" xfId="36364"/>
    <cellStyle name="Comma 2 4 2 4 3 3" xfId="5552"/>
    <cellStyle name="Comma 2 4 2 4 3 3 2" xfId="14528"/>
    <cellStyle name="Comma 2 4 2 4 3 3 2 2" xfId="42096"/>
    <cellStyle name="Comma 2 4 2 4 3 3 3" xfId="24152"/>
    <cellStyle name="Comma 2 4 2 4 3 3 3 2" xfId="51720"/>
    <cellStyle name="Comma 2 4 2 4 3 3 4" xfId="33124"/>
    <cellStyle name="Comma 2 4 2 4 3 4" xfId="12584"/>
    <cellStyle name="Comma 2 4 2 4 3 4 2" xfId="40152"/>
    <cellStyle name="Comma 2 4 2 4 3 5" xfId="22208"/>
    <cellStyle name="Comma 2 4 2 4 3 5 2" xfId="49776"/>
    <cellStyle name="Comma 2 4 2 4 3 6" xfId="31180"/>
    <cellStyle name="Comma 2 4 2 4 4" xfId="2956"/>
    <cellStyle name="Comma 2 4 2 4 4 2" xfId="8144"/>
    <cellStyle name="Comma 2 4 2 4 4 2 2" xfId="17120"/>
    <cellStyle name="Comma 2 4 2 4 4 2 2 2" xfId="44688"/>
    <cellStyle name="Comma 2 4 2 4 4 2 3" xfId="26744"/>
    <cellStyle name="Comma 2 4 2 4 4 2 3 2" xfId="54312"/>
    <cellStyle name="Comma 2 4 2 4 4 2 4" xfId="35716"/>
    <cellStyle name="Comma 2 4 2 4 4 3" xfId="11936"/>
    <cellStyle name="Comma 2 4 2 4 4 3 2" xfId="39504"/>
    <cellStyle name="Comma 2 4 2 4 4 4" xfId="21560"/>
    <cellStyle name="Comma 2 4 2 4 4 4 2" xfId="49128"/>
    <cellStyle name="Comma 2 4 2 4 4 5" xfId="30532"/>
    <cellStyle name="Comma 2 4 2 4 5" xfId="6848"/>
    <cellStyle name="Comma 2 4 2 4 5 2" xfId="15824"/>
    <cellStyle name="Comma 2 4 2 4 5 2 2" xfId="43392"/>
    <cellStyle name="Comma 2 4 2 4 5 3" xfId="25448"/>
    <cellStyle name="Comma 2 4 2 4 5 3 2" xfId="53016"/>
    <cellStyle name="Comma 2 4 2 4 5 4" xfId="34420"/>
    <cellStyle name="Comma 2 4 2 4 6" xfId="4904"/>
    <cellStyle name="Comma 2 4 2 4 6 2" xfId="13880"/>
    <cellStyle name="Comma 2 4 2 4 6 2 2" xfId="41448"/>
    <cellStyle name="Comma 2 4 2 4 6 3" xfId="23504"/>
    <cellStyle name="Comma 2 4 2 4 6 3 2" xfId="51072"/>
    <cellStyle name="Comma 2 4 2 4 6 4" xfId="32476"/>
    <cellStyle name="Comma 2 4 2 4 7" xfId="10640"/>
    <cellStyle name="Comma 2 4 2 4 7 2" xfId="20264"/>
    <cellStyle name="Comma 2 4 2 4 7 2 2" xfId="47832"/>
    <cellStyle name="Comma 2 4 2 4 7 3" xfId="38208"/>
    <cellStyle name="Comma 2 4 2 4 8" xfId="19340"/>
    <cellStyle name="Comma 2 4 2 4 8 2" xfId="46908"/>
    <cellStyle name="Comma 2 4 2 4 9" xfId="29236"/>
    <cellStyle name="Comma 2 4 2 5" xfId="1932"/>
    <cellStyle name="Comma 2 4 2 5 2" xfId="2580"/>
    <cellStyle name="Comma 2 4 2 5 2 2" xfId="4528"/>
    <cellStyle name="Comma 2 4 2 5 2 2 2" xfId="9716"/>
    <cellStyle name="Comma 2 4 2 5 2 2 2 2" xfId="18688"/>
    <cellStyle name="Comma 2 4 2 5 2 2 2 2 2" xfId="46256"/>
    <cellStyle name="Comma 2 4 2 5 2 2 2 3" xfId="28312"/>
    <cellStyle name="Comma 2 4 2 5 2 2 2 3 2" xfId="55880"/>
    <cellStyle name="Comma 2 4 2 5 2 2 2 4" xfId="37284"/>
    <cellStyle name="Comma 2 4 2 5 2 2 3" xfId="13504"/>
    <cellStyle name="Comma 2 4 2 5 2 2 3 2" xfId="41072"/>
    <cellStyle name="Comma 2 4 2 5 2 2 4" xfId="23128"/>
    <cellStyle name="Comma 2 4 2 5 2 2 4 2" xfId="50696"/>
    <cellStyle name="Comma 2 4 2 5 2 2 5" xfId="32100"/>
    <cellStyle name="Comma 2 4 2 5 2 3" xfId="7768"/>
    <cellStyle name="Comma 2 4 2 5 2 3 2" xfId="16744"/>
    <cellStyle name="Comma 2 4 2 5 2 3 2 2" xfId="44312"/>
    <cellStyle name="Comma 2 4 2 5 2 3 3" xfId="26368"/>
    <cellStyle name="Comma 2 4 2 5 2 3 3 2" xfId="53936"/>
    <cellStyle name="Comma 2 4 2 5 2 3 4" xfId="35340"/>
    <cellStyle name="Comma 2 4 2 5 2 4" xfId="6472"/>
    <cellStyle name="Comma 2 4 2 5 2 4 2" xfId="15448"/>
    <cellStyle name="Comma 2 4 2 5 2 4 2 2" xfId="43016"/>
    <cellStyle name="Comma 2 4 2 5 2 4 3" xfId="25072"/>
    <cellStyle name="Comma 2 4 2 5 2 4 3 2" xfId="52640"/>
    <cellStyle name="Comma 2 4 2 5 2 4 4" xfId="34044"/>
    <cellStyle name="Comma 2 4 2 5 2 5" xfId="11560"/>
    <cellStyle name="Comma 2 4 2 5 2 5 2" xfId="39128"/>
    <cellStyle name="Comma 2 4 2 5 2 6" xfId="21184"/>
    <cellStyle name="Comma 2 4 2 5 2 6 2" xfId="48752"/>
    <cellStyle name="Comma 2 4 2 5 2 7" xfId="30156"/>
    <cellStyle name="Comma 2 4 2 5 3" xfId="3880"/>
    <cellStyle name="Comma 2 4 2 5 3 2" xfId="9068"/>
    <cellStyle name="Comma 2 4 2 5 3 2 2" xfId="18040"/>
    <cellStyle name="Comma 2 4 2 5 3 2 2 2" xfId="45608"/>
    <cellStyle name="Comma 2 4 2 5 3 2 3" xfId="27664"/>
    <cellStyle name="Comma 2 4 2 5 3 2 3 2" xfId="55232"/>
    <cellStyle name="Comma 2 4 2 5 3 2 4" xfId="36636"/>
    <cellStyle name="Comma 2 4 2 5 3 3" xfId="5824"/>
    <cellStyle name="Comma 2 4 2 5 3 3 2" xfId="14800"/>
    <cellStyle name="Comma 2 4 2 5 3 3 2 2" xfId="42368"/>
    <cellStyle name="Comma 2 4 2 5 3 3 3" xfId="24424"/>
    <cellStyle name="Comma 2 4 2 5 3 3 3 2" xfId="51992"/>
    <cellStyle name="Comma 2 4 2 5 3 3 4" xfId="33396"/>
    <cellStyle name="Comma 2 4 2 5 3 4" xfId="12856"/>
    <cellStyle name="Comma 2 4 2 5 3 4 2" xfId="40424"/>
    <cellStyle name="Comma 2 4 2 5 3 5" xfId="22480"/>
    <cellStyle name="Comma 2 4 2 5 3 5 2" xfId="50048"/>
    <cellStyle name="Comma 2 4 2 5 3 6" xfId="31452"/>
    <cellStyle name="Comma 2 4 2 5 4" xfId="3228"/>
    <cellStyle name="Comma 2 4 2 5 4 2" xfId="8416"/>
    <cellStyle name="Comma 2 4 2 5 4 2 2" xfId="17392"/>
    <cellStyle name="Comma 2 4 2 5 4 2 2 2" xfId="44960"/>
    <cellStyle name="Comma 2 4 2 5 4 2 3" xfId="27016"/>
    <cellStyle name="Comma 2 4 2 5 4 2 3 2" xfId="54584"/>
    <cellStyle name="Comma 2 4 2 5 4 2 4" xfId="35988"/>
    <cellStyle name="Comma 2 4 2 5 4 3" xfId="12208"/>
    <cellStyle name="Comma 2 4 2 5 4 3 2" xfId="39776"/>
    <cellStyle name="Comma 2 4 2 5 4 4" xfId="21832"/>
    <cellStyle name="Comma 2 4 2 5 4 4 2" xfId="49400"/>
    <cellStyle name="Comma 2 4 2 5 4 5" xfId="30804"/>
    <cellStyle name="Comma 2 4 2 5 5" xfId="7120"/>
    <cellStyle name="Comma 2 4 2 5 5 2" xfId="16096"/>
    <cellStyle name="Comma 2 4 2 5 5 2 2" xfId="43664"/>
    <cellStyle name="Comma 2 4 2 5 5 3" xfId="25720"/>
    <cellStyle name="Comma 2 4 2 5 5 3 2" xfId="53288"/>
    <cellStyle name="Comma 2 4 2 5 5 4" xfId="34692"/>
    <cellStyle name="Comma 2 4 2 5 6" xfId="5176"/>
    <cellStyle name="Comma 2 4 2 5 6 2" xfId="14152"/>
    <cellStyle name="Comma 2 4 2 5 6 2 2" xfId="41720"/>
    <cellStyle name="Comma 2 4 2 5 6 3" xfId="23776"/>
    <cellStyle name="Comma 2 4 2 5 6 3 2" xfId="51344"/>
    <cellStyle name="Comma 2 4 2 5 6 4" xfId="32748"/>
    <cellStyle name="Comma 2 4 2 5 7" xfId="10912"/>
    <cellStyle name="Comma 2 4 2 5 7 2" xfId="20536"/>
    <cellStyle name="Comma 2 4 2 5 7 2 2" xfId="48104"/>
    <cellStyle name="Comma 2 4 2 5 7 3" xfId="38480"/>
    <cellStyle name="Comma 2 4 2 5 8" xfId="19612"/>
    <cellStyle name="Comma 2 4 2 5 8 2" xfId="47180"/>
    <cellStyle name="Comma 2 4 2 5 9" xfId="29508"/>
    <cellStyle name="Comma 2 4 2 6" xfId="2244"/>
    <cellStyle name="Comma 2 4 2 6 2" xfId="4192"/>
    <cellStyle name="Comma 2 4 2 6 2 2" xfId="9380"/>
    <cellStyle name="Comma 2 4 2 6 2 2 2" xfId="18352"/>
    <cellStyle name="Comma 2 4 2 6 2 2 2 2" xfId="45920"/>
    <cellStyle name="Comma 2 4 2 6 2 2 3" xfId="27976"/>
    <cellStyle name="Comma 2 4 2 6 2 2 3 2" xfId="55544"/>
    <cellStyle name="Comma 2 4 2 6 2 2 4" xfId="36948"/>
    <cellStyle name="Comma 2 4 2 6 2 3" xfId="13168"/>
    <cellStyle name="Comma 2 4 2 6 2 3 2" xfId="40736"/>
    <cellStyle name="Comma 2 4 2 6 2 4" xfId="22792"/>
    <cellStyle name="Comma 2 4 2 6 2 4 2" xfId="50360"/>
    <cellStyle name="Comma 2 4 2 6 2 5" xfId="31764"/>
    <cellStyle name="Comma 2 4 2 6 3" xfId="7432"/>
    <cellStyle name="Comma 2 4 2 6 3 2" xfId="16408"/>
    <cellStyle name="Comma 2 4 2 6 3 2 2" xfId="43976"/>
    <cellStyle name="Comma 2 4 2 6 3 3" xfId="26032"/>
    <cellStyle name="Comma 2 4 2 6 3 3 2" xfId="53600"/>
    <cellStyle name="Comma 2 4 2 6 3 4" xfId="35004"/>
    <cellStyle name="Comma 2 4 2 6 4" xfId="6136"/>
    <cellStyle name="Comma 2 4 2 6 4 2" xfId="15112"/>
    <cellStyle name="Comma 2 4 2 6 4 2 2" xfId="42680"/>
    <cellStyle name="Comma 2 4 2 6 4 3" xfId="24736"/>
    <cellStyle name="Comma 2 4 2 6 4 3 2" xfId="52304"/>
    <cellStyle name="Comma 2 4 2 6 4 4" xfId="33708"/>
    <cellStyle name="Comma 2 4 2 6 5" xfId="11224"/>
    <cellStyle name="Comma 2 4 2 6 5 2" xfId="38792"/>
    <cellStyle name="Comma 2 4 2 6 6" xfId="20848"/>
    <cellStyle name="Comma 2 4 2 6 6 2" xfId="48416"/>
    <cellStyle name="Comma 2 4 2 6 7" xfId="29820"/>
    <cellStyle name="Comma 2 4 2 7" xfId="3540"/>
    <cellStyle name="Comma 2 4 2 7 2" xfId="8728"/>
    <cellStyle name="Comma 2 4 2 7 2 2" xfId="17704"/>
    <cellStyle name="Comma 2 4 2 7 2 2 2" xfId="45272"/>
    <cellStyle name="Comma 2 4 2 7 2 3" xfId="27328"/>
    <cellStyle name="Comma 2 4 2 7 2 3 2" xfId="54896"/>
    <cellStyle name="Comma 2 4 2 7 2 4" xfId="36300"/>
    <cellStyle name="Comma 2 4 2 7 3" xfId="5488"/>
    <cellStyle name="Comma 2 4 2 7 3 2" xfId="14464"/>
    <cellStyle name="Comma 2 4 2 7 3 2 2" xfId="42032"/>
    <cellStyle name="Comma 2 4 2 7 3 3" xfId="24088"/>
    <cellStyle name="Comma 2 4 2 7 3 3 2" xfId="51656"/>
    <cellStyle name="Comma 2 4 2 7 3 4" xfId="33060"/>
    <cellStyle name="Comma 2 4 2 7 4" xfId="12520"/>
    <cellStyle name="Comma 2 4 2 7 4 2" xfId="40088"/>
    <cellStyle name="Comma 2 4 2 7 5" xfId="22144"/>
    <cellStyle name="Comma 2 4 2 7 5 2" xfId="49712"/>
    <cellStyle name="Comma 2 4 2 7 6" xfId="31116"/>
    <cellStyle name="Comma 2 4 2 8" xfId="2892"/>
    <cellStyle name="Comma 2 4 2 8 2" xfId="8080"/>
    <cellStyle name="Comma 2 4 2 8 2 2" xfId="17056"/>
    <cellStyle name="Comma 2 4 2 8 2 2 2" xfId="44624"/>
    <cellStyle name="Comma 2 4 2 8 2 3" xfId="26680"/>
    <cellStyle name="Comma 2 4 2 8 2 3 2" xfId="54248"/>
    <cellStyle name="Comma 2 4 2 8 2 4" xfId="35652"/>
    <cellStyle name="Comma 2 4 2 8 3" xfId="11872"/>
    <cellStyle name="Comma 2 4 2 8 3 2" xfId="39440"/>
    <cellStyle name="Comma 2 4 2 8 4" xfId="21496"/>
    <cellStyle name="Comma 2 4 2 8 4 2" xfId="49064"/>
    <cellStyle name="Comma 2 4 2 8 5" xfId="30468"/>
    <cellStyle name="Comma 2 4 2 9" xfId="6784"/>
    <cellStyle name="Comma 2 4 2 9 2" xfId="15760"/>
    <cellStyle name="Comma 2 4 2 9 2 2" xfId="43328"/>
    <cellStyle name="Comma 2 4 2 9 3" xfId="25384"/>
    <cellStyle name="Comma 2 4 2 9 3 2" xfId="52952"/>
    <cellStyle name="Comma 2 4 2 9 4" xfId="34356"/>
    <cellStyle name="Comma 2 4 3" xfId="1348"/>
    <cellStyle name="Comma 2 4 3 10" xfId="1568"/>
    <cellStyle name="Comma 2 4 3 10 2" xfId="10552"/>
    <cellStyle name="Comma 2 4 3 10 2 2" xfId="38120"/>
    <cellStyle name="Comma 2 4 3 10 3" xfId="20176"/>
    <cellStyle name="Comma 2 4 3 10 3 2" xfId="47744"/>
    <cellStyle name="Comma 2 4 3 10 4" xfId="29148"/>
    <cellStyle name="Comma 2 4 3 11" xfId="10068"/>
    <cellStyle name="Comma 2 4 3 11 2" xfId="19040"/>
    <cellStyle name="Comma 2 4 3 11 2 2" xfId="46608"/>
    <cellStyle name="Comma 2 4 3 11 3" xfId="28664"/>
    <cellStyle name="Comma 2 4 3 11 3 2" xfId="56232"/>
    <cellStyle name="Comma 2 4 3 11 4" xfId="37636"/>
    <cellStyle name="Comma 2 4 3 12" xfId="10340"/>
    <cellStyle name="Comma 2 4 3 12 2" xfId="19964"/>
    <cellStyle name="Comma 2 4 3 12 2 2" xfId="47532"/>
    <cellStyle name="Comma 2 4 3 12 3" xfId="37908"/>
    <cellStyle name="Comma 2 4 3 13" xfId="19248"/>
    <cellStyle name="Comma 2 4 3 13 2" xfId="46816"/>
    <cellStyle name="Comma 2 4 3 14" xfId="28936"/>
    <cellStyle name="Comma 2 4 3 2" xfId="1456"/>
    <cellStyle name="Comma 2 4 3 2 10" xfId="10444"/>
    <cellStyle name="Comma 2 4 3 2 10 2" xfId="20068"/>
    <cellStyle name="Comma 2 4 3 2 10 2 2" xfId="47636"/>
    <cellStyle name="Comma 2 4 3 2 10 3" xfId="38012"/>
    <cellStyle name="Comma 2 4 3 2 11" xfId="19524"/>
    <cellStyle name="Comma 2 4 3 2 11 2" xfId="47092"/>
    <cellStyle name="Comma 2 4 3 2 12" xfId="29040"/>
    <cellStyle name="Comma 2 4 3 2 2" xfId="2116"/>
    <cellStyle name="Comma 2 4 3 2 2 2" xfId="2764"/>
    <cellStyle name="Comma 2 4 3 2 2 2 2" xfId="4712"/>
    <cellStyle name="Comma 2 4 3 2 2 2 2 2" xfId="9900"/>
    <cellStyle name="Comma 2 4 3 2 2 2 2 2 2" xfId="18872"/>
    <cellStyle name="Comma 2 4 3 2 2 2 2 2 2 2" xfId="46440"/>
    <cellStyle name="Comma 2 4 3 2 2 2 2 2 3" xfId="28496"/>
    <cellStyle name="Comma 2 4 3 2 2 2 2 2 3 2" xfId="56064"/>
    <cellStyle name="Comma 2 4 3 2 2 2 2 2 4" xfId="37468"/>
    <cellStyle name="Comma 2 4 3 2 2 2 2 3" xfId="13688"/>
    <cellStyle name="Comma 2 4 3 2 2 2 2 3 2" xfId="41256"/>
    <cellStyle name="Comma 2 4 3 2 2 2 2 4" xfId="23312"/>
    <cellStyle name="Comma 2 4 3 2 2 2 2 4 2" xfId="50880"/>
    <cellStyle name="Comma 2 4 3 2 2 2 2 5" xfId="32284"/>
    <cellStyle name="Comma 2 4 3 2 2 2 3" xfId="7952"/>
    <cellStyle name="Comma 2 4 3 2 2 2 3 2" xfId="16928"/>
    <cellStyle name="Comma 2 4 3 2 2 2 3 2 2" xfId="44496"/>
    <cellStyle name="Comma 2 4 3 2 2 2 3 3" xfId="26552"/>
    <cellStyle name="Comma 2 4 3 2 2 2 3 3 2" xfId="54120"/>
    <cellStyle name="Comma 2 4 3 2 2 2 3 4" xfId="35524"/>
    <cellStyle name="Comma 2 4 3 2 2 2 4" xfId="6656"/>
    <cellStyle name="Comma 2 4 3 2 2 2 4 2" xfId="15632"/>
    <cellStyle name="Comma 2 4 3 2 2 2 4 2 2" xfId="43200"/>
    <cellStyle name="Comma 2 4 3 2 2 2 4 3" xfId="25256"/>
    <cellStyle name="Comma 2 4 3 2 2 2 4 3 2" xfId="52824"/>
    <cellStyle name="Comma 2 4 3 2 2 2 4 4" xfId="34228"/>
    <cellStyle name="Comma 2 4 3 2 2 2 5" xfId="11744"/>
    <cellStyle name="Comma 2 4 3 2 2 2 5 2" xfId="39312"/>
    <cellStyle name="Comma 2 4 3 2 2 2 6" xfId="21368"/>
    <cellStyle name="Comma 2 4 3 2 2 2 6 2" xfId="48936"/>
    <cellStyle name="Comma 2 4 3 2 2 2 7" xfId="30340"/>
    <cellStyle name="Comma 2 4 3 2 2 3" xfId="4064"/>
    <cellStyle name="Comma 2 4 3 2 2 3 2" xfId="9252"/>
    <cellStyle name="Comma 2 4 3 2 2 3 2 2" xfId="18224"/>
    <cellStyle name="Comma 2 4 3 2 2 3 2 2 2" xfId="45792"/>
    <cellStyle name="Comma 2 4 3 2 2 3 2 3" xfId="27848"/>
    <cellStyle name="Comma 2 4 3 2 2 3 2 3 2" xfId="55416"/>
    <cellStyle name="Comma 2 4 3 2 2 3 2 4" xfId="36820"/>
    <cellStyle name="Comma 2 4 3 2 2 3 3" xfId="6008"/>
    <cellStyle name="Comma 2 4 3 2 2 3 3 2" xfId="14984"/>
    <cellStyle name="Comma 2 4 3 2 2 3 3 2 2" xfId="42552"/>
    <cellStyle name="Comma 2 4 3 2 2 3 3 3" xfId="24608"/>
    <cellStyle name="Comma 2 4 3 2 2 3 3 3 2" xfId="52176"/>
    <cellStyle name="Comma 2 4 3 2 2 3 3 4" xfId="33580"/>
    <cellStyle name="Comma 2 4 3 2 2 3 4" xfId="13040"/>
    <cellStyle name="Comma 2 4 3 2 2 3 4 2" xfId="40608"/>
    <cellStyle name="Comma 2 4 3 2 2 3 5" xfId="22664"/>
    <cellStyle name="Comma 2 4 3 2 2 3 5 2" xfId="50232"/>
    <cellStyle name="Comma 2 4 3 2 2 3 6" xfId="31636"/>
    <cellStyle name="Comma 2 4 3 2 2 4" xfId="3412"/>
    <cellStyle name="Comma 2 4 3 2 2 4 2" xfId="8600"/>
    <cellStyle name="Comma 2 4 3 2 2 4 2 2" xfId="17576"/>
    <cellStyle name="Comma 2 4 3 2 2 4 2 2 2" xfId="45144"/>
    <cellStyle name="Comma 2 4 3 2 2 4 2 3" xfId="27200"/>
    <cellStyle name="Comma 2 4 3 2 2 4 2 3 2" xfId="54768"/>
    <cellStyle name="Comma 2 4 3 2 2 4 2 4" xfId="36172"/>
    <cellStyle name="Comma 2 4 3 2 2 4 3" xfId="12392"/>
    <cellStyle name="Comma 2 4 3 2 2 4 3 2" xfId="39960"/>
    <cellStyle name="Comma 2 4 3 2 2 4 4" xfId="22016"/>
    <cellStyle name="Comma 2 4 3 2 2 4 4 2" xfId="49584"/>
    <cellStyle name="Comma 2 4 3 2 2 4 5" xfId="30988"/>
    <cellStyle name="Comma 2 4 3 2 2 5" xfId="7304"/>
    <cellStyle name="Comma 2 4 3 2 2 5 2" xfId="16280"/>
    <cellStyle name="Comma 2 4 3 2 2 5 2 2" xfId="43848"/>
    <cellStyle name="Comma 2 4 3 2 2 5 3" xfId="25904"/>
    <cellStyle name="Comma 2 4 3 2 2 5 3 2" xfId="53472"/>
    <cellStyle name="Comma 2 4 3 2 2 5 4" xfId="34876"/>
    <cellStyle name="Comma 2 4 3 2 2 6" xfId="5360"/>
    <cellStyle name="Comma 2 4 3 2 2 6 2" xfId="14336"/>
    <cellStyle name="Comma 2 4 3 2 2 6 2 2" xfId="41904"/>
    <cellStyle name="Comma 2 4 3 2 2 6 3" xfId="23960"/>
    <cellStyle name="Comma 2 4 3 2 2 6 3 2" xfId="51528"/>
    <cellStyle name="Comma 2 4 3 2 2 6 4" xfId="32932"/>
    <cellStyle name="Comma 2 4 3 2 2 7" xfId="11096"/>
    <cellStyle name="Comma 2 4 3 2 2 7 2" xfId="20720"/>
    <cellStyle name="Comma 2 4 3 2 2 7 2 2" xfId="48288"/>
    <cellStyle name="Comma 2 4 3 2 2 7 3" xfId="38664"/>
    <cellStyle name="Comma 2 4 3 2 2 8" xfId="19796"/>
    <cellStyle name="Comma 2 4 3 2 2 8 2" xfId="47364"/>
    <cellStyle name="Comma 2 4 3 2 2 9" xfId="29692"/>
    <cellStyle name="Comma 2 4 3 2 3" xfId="2492"/>
    <cellStyle name="Comma 2 4 3 2 3 2" xfId="4440"/>
    <cellStyle name="Comma 2 4 3 2 3 2 2" xfId="9628"/>
    <cellStyle name="Comma 2 4 3 2 3 2 2 2" xfId="18600"/>
    <cellStyle name="Comma 2 4 3 2 3 2 2 2 2" xfId="46168"/>
    <cellStyle name="Comma 2 4 3 2 3 2 2 3" xfId="28224"/>
    <cellStyle name="Comma 2 4 3 2 3 2 2 3 2" xfId="55792"/>
    <cellStyle name="Comma 2 4 3 2 3 2 2 4" xfId="37196"/>
    <cellStyle name="Comma 2 4 3 2 3 2 3" xfId="13416"/>
    <cellStyle name="Comma 2 4 3 2 3 2 3 2" xfId="40984"/>
    <cellStyle name="Comma 2 4 3 2 3 2 4" xfId="23040"/>
    <cellStyle name="Comma 2 4 3 2 3 2 4 2" xfId="50608"/>
    <cellStyle name="Comma 2 4 3 2 3 2 5" xfId="32012"/>
    <cellStyle name="Comma 2 4 3 2 3 3" xfId="7680"/>
    <cellStyle name="Comma 2 4 3 2 3 3 2" xfId="16656"/>
    <cellStyle name="Comma 2 4 3 2 3 3 2 2" xfId="44224"/>
    <cellStyle name="Comma 2 4 3 2 3 3 3" xfId="26280"/>
    <cellStyle name="Comma 2 4 3 2 3 3 3 2" xfId="53848"/>
    <cellStyle name="Comma 2 4 3 2 3 3 4" xfId="35252"/>
    <cellStyle name="Comma 2 4 3 2 3 4" xfId="6384"/>
    <cellStyle name="Comma 2 4 3 2 3 4 2" xfId="15360"/>
    <cellStyle name="Comma 2 4 3 2 3 4 2 2" xfId="42928"/>
    <cellStyle name="Comma 2 4 3 2 3 4 3" xfId="24984"/>
    <cellStyle name="Comma 2 4 3 2 3 4 3 2" xfId="52552"/>
    <cellStyle name="Comma 2 4 3 2 3 4 4" xfId="33956"/>
    <cellStyle name="Comma 2 4 3 2 3 5" xfId="11472"/>
    <cellStyle name="Comma 2 4 3 2 3 5 2" xfId="39040"/>
    <cellStyle name="Comma 2 4 3 2 3 6" xfId="21096"/>
    <cellStyle name="Comma 2 4 3 2 3 6 2" xfId="48664"/>
    <cellStyle name="Comma 2 4 3 2 3 7" xfId="30068"/>
    <cellStyle name="Comma 2 4 3 2 4" xfId="3792"/>
    <cellStyle name="Comma 2 4 3 2 4 2" xfId="8980"/>
    <cellStyle name="Comma 2 4 3 2 4 2 2" xfId="17952"/>
    <cellStyle name="Comma 2 4 3 2 4 2 2 2" xfId="45520"/>
    <cellStyle name="Comma 2 4 3 2 4 2 3" xfId="27576"/>
    <cellStyle name="Comma 2 4 3 2 4 2 3 2" xfId="55144"/>
    <cellStyle name="Comma 2 4 3 2 4 2 4" xfId="36548"/>
    <cellStyle name="Comma 2 4 3 2 4 3" xfId="5736"/>
    <cellStyle name="Comma 2 4 3 2 4 3 2" xfId="14712"/>
    <cellStyle name="Comma 2 4 3 2 4 3 2 2" xfId="42280"/>
    <cellStyle name="Comma 2 4 3 2 4 3 3" xfId="24336"/>
    <cellStyle name="Comma 2 4 3 2 4 3 3 2" xfId="51904"/>
    <cellStyle name="Comma 2 4 3 2 4 3 4" xfId="33308"/>
    <cellStyle name="Comma 2 4 3 2 4 4" xfId="12768"/>
    <cellStyle name="Comma 2 4 3 2 4 4 2" xfId="40336"/>
    <cellStyle name="Comma 2 4 3 2 4 5" xfId="22392"/>
    <cellStyle name="Comma 2 4 3 2 4 5 2" xfId="49960"/>
    <cellStyle name="Comma 2 4 3 2 4 6" xfId="31364"/>
    <cellStyle name="Comma 2 4 3 2 5" xfId="3140"/>
    <cellStyle name="Comma 2 4 3 2 5 2" xfId="8328"/>
    <cellStyle name="Comma 2 4 3 2 5 2 2" xfId="17304"/>
    <cellStyle name="Comma 2 4 3 2 5 2 2 2" xfId="44872"/>
    <cellStyle name="Comma 2 4 3 2 5 2 3" xfId="26928"/>
    <cellStyle name="Comma 2 4 3 2 5 2 3 2" xfId="54496"/>
    <cellStyle name="Comma 2 4 3 2 5 2 4" xfId="35900"/>
    <cellStyle name="Comma 2 4 3 2 5 3" xfId="12120"/>
    <cellStyle name="Comma 2 4 3 2 5 3 2" xfId="39688"/>
    <cellStyle name="Comma 2 4 3 2 5 4" xfId="21744"/>
    <cellStyle name="Comma 2 4 3 2 5 4 2" xfId="49312"/>
    <cellStyle name="Comma 2 4 3 2 5 5" xfId="30716"/>
    <cellStyle name="Comma 2 4 3 2 6" xfId="7032"/>
    <cellStyle name="Comma 2 4 3 2 6 2" xfId="16008"/>
    <cellStyle name="Comma 2 4 3 2 6 2 2" xfId="43576"/>
    <cellStyle name="Comma 2 4 3 2 6 3" xfId="25632"/>
    <cellStyle name="Comma 2 4 3 2 6 3 2" xfId="53200"/>
    <cellStyle name="Comma 2 4 3 2 6 4" xfId="34604"/>
    <cellStyle name="Comma 2 4 3 2 7" xfId="5088"/>
    <cellStyle name="Comma 2 4 3 2 7 2" xfId="14064"/>
    <cellStyle name="Comma 2 4 3 2 7 2 2" xfId="41632"/>
    <cellStyle name="Comma 2 4 3 2 7 3" xfId="23688"/>
    <cellStyle name="Comma 2 4 3 2 7 3 2" xfId="51256"/>
    <cellStyle name="Comma 2 4 3 2 7 4" xfId="32660"/>
    <cellStyle name="Comma 2 4 3 2 8" xfId="1844"/>
    <cellStyle name="Comma 2 4 3 2 8 2" xfId="10824"/>
    <cellStyle name="Comma 2 4 3 2 8 2 2" xfId="38392"/>
    <cellStyle name="Comma 2 4 3 2 8 3" xfId="20448"/>
    <cellStyle name="Comma 2 4 3 2 8 3 2" xfId="48016"/>
    <cellStyle name="Comma 2 4 3 2 8 4" xfId="29420"/>
    <cellStyle name="Comma 2 4 3 2 9" xfId="10172"/>
    <cellStyle name="Comma 2 4 3 2 9 2" xfId="19144"/>
    <cellStyle name="Comma 2 4 3 2 9 2 2" xfId="46712"/>
    <cellStyle name="Comma 2 4 3 2 9 3" xfId="28768"/>
    <cellStyle name="Comma 2 4 3 2 9 3 2" xfId="56336"/>
    <cellStyle name="Comma 2 4 3 2 9 4" xfId="37740"/>
    <cellStyle name="Comma 2 4 3 3" xfId="1740"/>
    <cellStyle name="Comma 2 4 3 3 2" xfId="2388"/>
    <cellStyle name="Comma 2 4 3 3 2 2" xfId="4336"/>
    <cellStyle name="Comma 2 4 3 3 2 2 2" xfId="9524"/>
    <cellStyle name="Comma 2 4 3 3 2 2 2 2" xfId="18496"/>
    <cellStyle name="Comma 2 4 3 3 2 2 2 2 2" xfId="46064"/>
    <cellStyle name="Comma 2 4 3 3 2 2 2 3" xfId="28120"/>
    <cellStyle name="Comma 2 4 3 3 2 2 2 3 2" xfId="55688"/>
    <cellStyle name="Comma 2 4 3 3 2 2 2 4" xfId="37092"/>
    <cellStyle name="Comma 2 4 3 3 2 2 3" xfId="13312"/>
    <cellStyle name="Comma 2 4 3 3 2 2 3 2" xfId="40880"/>
    <cellStyle name="Comma 2 4 3 3 2 2 4" xfId="22936"/>
    <cellStyle name="Comma 2 4 3 3 2 2 4 2" xfId="50504"/>
    <cellStyle name="Comma 2 4 3 3 2 2 5" xfId="31908"/>
    <cellStyle name="Comma 2 4 3 3 2 3" xfId="7576"/>
    <cellStyle name="Comma 2 4 3 3 2 3 2" xfId="16552"/>
    <cellStyle name="Comma 2 4 3 3 2 3 2 2" xfId="44120"/>
    <cellStyle name="Comma 2 4 3 3 2 3 3" xfId="26176"/>
    <cellStyle name="Comma 2 4 3 3 2 3 3 2" xfId="53744"/>
    <cellStyle name="Comma 2 4 3 3 2 3 4" xfId="35148"/>
    <cellStyle name="Comma 2 4 3 3 2 4" xfId="6280"/>
    <cellStyle name="Comma 2 4 3 3 2 4 2" xfId="15256"/>
    <cellStyle name="Comma 2 4 3 3 2 4 2 2" xfId="42824"/>
    <cellStyle name="Comma 2 4 3 3 2 4 3" xfId="24880"/>
    <cellStyle name="Comma 2 4 3 3 2 4 3 2" xfId="52448"/>
    <cellStyle name="Comma 2 4 3 3 2 4 4" xfId="33852"/>
    <cellStyle name="Comma 2 4 3 3 2 5" xfId="11368"/>
    <cellStyle name="Comma 2 4 3 3 2 5 2" xfId="38936"/>
    <cellStyle name="Comma 2 4 3 3 2 6" xfId="20992"/>
    <cellStyle name="Comma 2 4 3 3 2 6 2" xfId="48560"/>
    <cellStyle name="Comma 2 4 3 3 2 7" xfId="29964"/>
    <cellStyle name="Comma 2 4 3 3 3" xfId="3688"/>
    <cellStyle name="Comma 2 4 3 3 3 2" xfId="8876"/>
    <cellStyle name="Comma 2 4 3 3 3 2 2" xfId="17848"/>
    <cellStyle name="Comma 2 4 3 3 3 2 2 2" xfId="45416"/>
    <cellStyle name="Comma 2 4 3 3 3 2 3" xfId="27472"/>
    <cellStyle name="Comma 2 4 3 3 3 2 3 2" xfId="55040"/>
    <cellStyle name="Comma 2 4 3 3 3 2 4" xfId="36444"/>
    <cellStyle name="Comma 2 4 3 3 3 3" xfId="5632"/>
    <cellStyle name="Comma 2 4 3 3 3 3 2" xfId="14608"/>
    <cellStyle name="Comma 2 4 3 3 3 3 2 2" xfId="42176"/>
    <cellStyle name="Comma 2 4 3 3 3 3 3" xfId="24232"/>
    <cellStyle name="Comma 2 4 3 3 3 3 3 2" xfId="51800"/>
    <cellStyle name="Comma 2 4 3 3 3 3 4" xfId="33204"/>
    <cellStyle name="Comma 2 4 3 3 3 4" xfId="12664"/>
    <cellStyle name="Comma 2 4 3 3 3 4 2" xfId="40232"/>
    <cellStyle name="Comma 2 4 3 3 3 5" xfId="22288"/>
    <cellStyle name="Comma 2 4 3 3 3 5 2" xfId="49856"/>
    <cellStyle name="Comma 2 4 3 3 3 6" xfId="31260"/>
    <cellStyle name="Comma 2 4 3 3 4" xfId="3036"/>
    <cellStyle name="Comma 2 4 3 3 4 2" xfId="8224"/>
    <cellStyle name="Comma 2 4 3 3 4 2 2" xfId="17200"/>
    <cellStyle name="Comma 2 4 3 3 4 2 2 2" xfId="44768"/>
    <cellStyle name="Comma 2 4 3 3 4 2 3" xfId="26824"/>
    <cellStyle name="Comma 2 4 3 3 4 2 3 2" xfId="54392"/>
    <cellStyle name="Comma 2 4 3 3 4 2 4" xfId="35796"/>
    <cellStyle name="Comma 2 4 3 3 4 3" xfId="12016"/>
    <cellStyle name="Comma 2 4 3 3 4 3 2" xfId="39584"/>
    <cellStyle name="Comma 2 4 3 3 4 4" xfId="21640"/>
    <cellStyle name="Comma 2 4 3 3 4 4 2" xfId="49208"/>
    <cellStyle name="Comma 2 4 3 3 4 5" xfId="30612"/>
    <cellStyle name="Comma 2 4 3 3 5" xfId="6928"/>
    <cellStyle name="Comma 2 4 3 3 5 2" xfId="15904"/>
    <cellStyle name="Comma 2 4 3 3 5 2 2" xfId="43472"/>
    <cellStyle name="Comma 2 4 3 3 5 3" xfId="25528"/>
    <cellStyle name="Comma 2 4 3 3 5 3 2" xfId="53096"/>
    <cellStyle name="Comma 2 4 3 3 5 4" xfId="34500"/>
    <cellStyle name="Comma 2 4 3 3 6" xfId="4984"/>
    <cellStyle name="Comma 2 4 3 3 6 2" xfId="13960"/>
    <cellStyle name="Comma 2 4 3 3 6 2 2" xfId="41528"/>
    <cellStyle name="Comma 2 4 3 3 6 3" xfId="23584"/>
    <cellStyle name="Comma 2 4 3 3 6 3 2" xfId="51152"/>
    <cellStyle name="Comma 2 4 3 3 6 4" xfId="32556"/>
    <cellStyle name="Comma 2 4 3 3 7" xfId="10720"/>
    <cellStyle name="Comma 2 4 3 3 7 2" xfId="20344"/>
    <cellStyle name="Comma 2 4 3 3 7 2 2" xfId="47912"/>
    <cellStyle name="Comma 2 4 3 3 7 3" xfId="38288"/>
    <cellStyle name="Comma 2 4 3 3 8" xfId="19420"/>
    <cellStyle name="Comma 2 4 3 3 8 2" xfId="46988"/>
    <cellStyle name="Comma 2 4 3 3 9" xfId="29316"/>
    <cellStyle name="Comma 2 4 3 4" xfId="2012"/>
    <cellStyle name="Comma 2 4 3 4 2" xfId="2660"/>
    <cellStyle name="Comma 2 4 3 4 2 2" xfId="4608"/>
    <cellStyle name="Comma 2 4 3 4 2 2 2" xfId="9796"/>
    <cellStyle name="Comma 2 4 3 4 2 2 2 2" xfId="18768"/>
    <cellStyle name="Comma 2 4 3 4 2 2 2 2 2" xfId="46336"/>
    <cellStyle name="Comma 2 4 3 4 2 2 2 3" xfId="28392"/>
    <cellStyle name="Comma 2 4 3 4 2 2 2 3 2" xfId="55960"/>
    <cellStyle name="Comma 2 4 3 4 2 2 2 4" xfId="37364"/>
    <cellStyle name="Comma 2 4 3 4 2 2 3" xfId="13584"/>
    <cellStyle name="Comma 2 4 3 4 2 2 3 2" xfId="41152"/>
    <cellStyle name="Comma 2 4 3 4 2 2 4" xfId="23208"/>
    <cellStyle name="Comma 2 4 3 4 2 2 4 2" xfId="50776"/>
    <cellStyle name="Comma 2 4 3 4 2 2 5" xfId="32180"/>
    <cellStyle name="Comma 2 4 3 4 2 3" xfId="7848"/>
    <cellStyle name="Comma 2 4 3 4 2 3 2" xfId="16824"/>
    <cellStyle name="Comma 2 4 3 4 2 3 2 2" xfId="44392"/>
    <cellStyle name="Comma 2 4 3 4 2 3 3" xfId="26448"/>
    <cellStyle name="Comma 2 4 3 4 2 3 3 2" xfId="54016"/>
    <cellStyle name="Comma 2 4 3 4 2 3 4" xfId="35420"/>
    <cellStyle name="Comma 2 4 3 4 2 4" xfId="6552"/>
    <cellStyle name="Comma 2 4 3 4 2 4 2" xfId="15528"/>
    <cellStyle name="Comma 2 4 3 4 2 4 2 2" xfId="43096"/>
    <cellStyle name="Comma 2 4 3 4 2 4 3" xfId="25152"/>
    <cellStyle name="Comma 2 4 3 4 2 4 3 2" xfId="52720"/>
    <cellStyle name="Comma 2 4 3 4 2 4 4" xfId="34124"/>
    <cellStyle name="Comma 2 4 3 4 2 5" xfId="11640"/>
    <cellStyle name="Comma 2 4 3 4 2 5 2" xfId="39208"/>
    <cellStyle name="Comma 2 4 3 4 2 6" xfId="21264"/>
    <cellStyle name="Comma 2 4 3 4 2 6 2" xfId="48832"/>
    <cellStyle name="Comma 2 4 3 4 2 7" xfId="30236"/>
    <cellStyle name="Comma 2 4 3 4 3" xfId="3960"/>
    <cellStyle name="Comma 2 4 3 4 3 2" xfId="9148"/>
    <cellStyle name="Comma 2 4 3 4 3 2 2" xfId="18120"/>
    <cellStyle name="Comma 2 4 3 4 3 2 2 2" xfId="45688"/>
    <cellStyle name="Comma 2 4 3 4 3 2 3" xfId="27744"/>
    <cellStyle name="Comma 2 4 3 4 3 2 3 2" xfId="55312"/>
    <cellStyle name="Comma 2 4 3 4 3 2 4" xfId="36716"/>
    <cellStyle name="Comma 2 4 3 4 3 3" xfId="5904"/>
    <cellStyle name="Comma 2 4 3 4 3 3 2" xfId="14880"/>
    <cellStyle name="Comma 2 4 3 4 3 3 2 2" xfId="42448"/>
    <cellStyle name="Comma 2 4 3 4 3 3 3" xfId="24504"/>
    <cellStyle name="Comma 2 4 3 4 3 3 3 2" xfId="52072"/>
    <cellStyle name="Comma 2 4 3 4 3 3 4" xfId="33476"/>
    <cellStyle name="Comma 2 4 3 4 3 4" xfId="12936"/>
    <cellStyle name="Comma 2 4 3 4 3 4 2" xfId="40504"/>
    <cellStyle name="Comma 2 4 3 4 3 5" xfId="22560"/>
    <cellStyle name="Comma 2 4 3 4 3 5 2" xfId="50128"/>
    <cellStyle name="Comma 2 4 3 4 3 6" xfId="31532"/>
    <cellStyle name="Comma 2 4 3 4 4" xfId="3308"/>
    <cellStyle name="Comma 2 4 3 4 4 2" xfId="8496"/>
    <cellStyle name="Comma 2 4 3 4 4 2 2" xfId="17472"/>
    <cellStyle name="Comma 2 4 3 4 4 2 2 2" xfId="45040"/>
    <cellStyle name="Comma 2 4 3 4 4 2 3" xfId="27096"/>
    <cellStyle name="Comma 2 4 3 4 4 2 3 2" xfId="54664"/>
    <cellStyle name="Comma 2 4 3 4 4 2 4" xfId="36068"/>
    <cellStyle name="Comma 2 4 3 4 4 3" xfId="12288"/>
    <cellStyle name="Comma 2 4 3 4 4 3 2" xfId="39856"/>
    <cellStyle name="Comma 2 4 3 4 4 4" xfId="21912"/>
    <cellStyle name="Comma 2 4 3 4 4 4 2" xfId="49480"/>
    <cellStyle name="Comma 2 4 3 4 4 5" xfId="30884"/>
    <cellStyle name="Comma 2 4 3 4 5" xfId="7200"/>
    <cellStyle name="Comma 2 4 3 4 5 2" xfId="16176"/>
    <cellStyle name="Comma 2 4 3 4 5 2 2" xfId="43744"/>
    <cellStyle name="Comma 2 4 3 4 5 3" xfId="25800"/>
    <cellStyle name="Comma 2 4 3 4 5 3 2" xfId="53368"/>
    <cellStyle name="Comma 2 4 3 4 5 4" xfId="34772"/>
    <cellStyle name="Comma 2 4 3 4 6" xfId="5256"/>
    <cellStyle name="Comma 2 4 3 4 6 2" xfId="14232"/>
    <cellStyle name="Comma 2 4 3 4 6 2 2" xfId="41800"/>
    <cellStyle name="Comma 2 4 3 4 6 3" xfId="23856"/>
    <cellStyle name="Comma 2 4 3 4 6 3 2" xfId="51424"/>
    <cellStyle name="Comma 2 4 3 4 6 4" xfId="32828"/>
    <cellStyle name="Comma 2 4 3 4 7" xfId="10992"/>
    <cellStyle name="Comma 2 4 3 4 7 2" xfId="20616"/>
    <cellStyle name="Comma 2 4 3 4 7 2 2" xfId="48184"/>
    <cellStyle name="Comma 2 4 3 4 7 3" xfId="38560"/>
    <cellStyle name="Comma 2 4 3 4 8" xfId="19692"/>
    <cellStyle name="Comma 2 4 3 4 8 2" xfId="47260"/>
    <cellStyle name="Comma 2 4 3 4 9" xfId="29588"/>
    <cellStyle name="Comma 2 4 3 5" xfId="2220"/>
    <cellStyle name="Comma 2 4 3 5 2" xfId="4168"/>
    <cellStyle name="Comma 2 4 3 5 2 2" xfId="9356"/>
    <cellStyle name="Comma 2 4 3 5 2 2 2" xfId="18328"/>
    <cellStyle name="Comma 2 4 3 5 2 2 2 2" xfId="45896"/>
    <cellStyle name="Comma 2 4 3 5 2 2 3" xfId="27952"/>
    <cellStyle name="Comma 2 4 3 5 2 2 3 2" xfId="55520"/>
    <cellStyle name="Comma 2 4 3 5 2 2 4" xfId="36924"/>
    <cellStyle name="Comma 2 4 3 5 2 3" xfId="13144"/>
    <cellStyle name="Comma 2 4 3 5 2 3 2" xfId="40712"/>
    <cellStyle name="Comma 2 4 3 5 2 4" xfId="22768"/>
    <cellStyle name="Comma 2 4 3 5 2 4 2" xfId="50336"/>
    <cellStyle name="Comma 2 4 3 5 2 5" xfId="31740"/>
    <cellStyle name="Comma 2 4 3 5 3" xfId="7408"/>
    <cellStyle name="Comma 2 4 3 5 3 2" xfId="16384"/>
    <cellStyle name="Comma 2 4 3 5 3 2 2" xfId="43952"/>
    <cellStyle name="Comma 2 4 3 5 3 3" xfId="26008"/>
    <cellStyle name="Comma 2 4 3 5 3 3 2" xfId="53576"/>
    <cellStyle name="Comma 2 4 3 5 3 4" xfId="34980"/>
    <cellStyle name="Comma 2 4 3 5 4" xfId="6112"/>
    <cellStyle name="Comma 2 4 3 5 4 2" xfId="15088"/>
    <cellStyle name="Comma 2 4 3 5 4 2 2" xfId="42656"/>
    <cellStyle name="Comma 2 4 3 5 4 3" xfId="24712"/>
    <cellStyle name="Comma 2 4 3 5 4 3 2" xfId="52280"/>
    <cellStyle name="Comma 2 4 3 5 4 4" xfId="33684"/>
    <cellStyle name="Comma 2 4 3 5 5" xfId="11200"/>
    <cellStyle name="Comma 2 4 3 5 5 2" xfId="38768"/>
    <cellStyle name="Comma 2 4 3 5 6" xfId="20824"/>
    <cellStyle name="Comma 2 4 3 5 6 2" xfId="48392"/>
    <cellStyle name="Comma 2 4 3 5 7" xfId="29796"/>
    <cellStyle name="Comma 2 4 3 6" xfId="3516"/>
    <cellStyle name="Comma 2 4 3 6 2" xfId="8704"/>
    <cellStyle name="Comma 2 4 3 6 2 2" xfId="17680"/>
    <cellStyle name="Comma 2 4 3 6 2 2 2" xfId="45248"/>
    <cellStyle name="Comma 2 4 3 6 2 3" xfId="27304"/>
    <cellStyle name="Comma 2 4 3 6 2 3 2" xfId="54872"/>
    <cellStyle name="Comma 2 4 3 6 2 4" xfId="36276"/>
    <cellStyle name="Comma 2 4 3 6 3" xfId="5464"/>
    <cellStyle name="Comma 2 4 3 6 3 2" xfId="14440"/>
    <cellStyle name="Comma 2 4 3 6 3 2 2" xfId="42008"/>
    <cellStyle name="Comma 2 4 3 6 3 3" xfId="24064"/>
    <cellStyle name="Comma 2 4 3 6 3 3 2" xfId="51632"/>
    <cellStyle name="Comma 2 4 3 6 3 4" xfId="33036"/>
    <cellStyle name="Comma 2 4 3 6 4" xfId="12496"/>
    <cellStyle name="Comma 2 4 3 6 4 2" xfId="40064"/>
    <cellStyle name="Comma 2 4 3 6 5" xfId="22120"/>
    <cellStyle name="Comma 2 4 3 6 5 2" xfId="49688"/>
    <cellStyle name="Comma 2 4 3 6 6" xfId="31092"/>
    <cellStyle name="Comma 2 4 3 7" xfId="2868"/>
    <cellStyle name="Comma 2 4 3 7 2" xfId="8056"/>
    <cellStyle name="Comma 2 4 3 7 2 2" xfId="17032"/>
    <cellStyle name="Comma 2 4 3 7 2 2 2" xfId="44600"/>
    <cellStyle name="Comma 2 4 3 7 2 3" xfId="26656"/>
    <cellStyle name="Comma 2 4 3 7 2 3 2" xfId="54224"/>
    <cellStyle name="Comma 2 4 3 7 2 4" xfId="35628"/>
    <cellStyle name="Comma 2 4 3 7 3" xfId="11848"/>
    <cellStyle name="Comma 2 4 3 7 3 2" xfId="39416"/>
    <cellStyle name="Comma 2 4 3 7 4" xfId="21472"/>
    <cellStyle name="Comma 2 4 3 7 4 2" xfId="49040"/>
    <cellStyle name="Comma 2 4 3 7 5" xfId="30444"/>
    <cellStyle name="Comma 2 4 3 8" xfId="6760"/>
    <cellStyle name="Comma 2 4 3 8 2" xfId="15736"/>
    <cellStyle name="Comma 2 4 3 8 2 2" xfId="43304"/>
    <cellStyle name="Comma 2 4 3 8 3" xfId="25360"/>
    <cellStyle name="Comma 2 4 3 8 3 2" xfId="52928"/>
    <cellStyle name="Comma 2 4 3 8 4" xfId="34332"/>
    <cellStyle name="Comma 2 4 3 9" xfId="4816"/>
    <cellStyle name="Comma 2 4 3 9 2" xfId="13792"/>
    <cellStyle name="Comma 2 4 3 9 2 2" xfId="41360"/>
    <cellStyle name="Comma 2 4 3 9 3" xfId="23416"/>
    <cellStyle name="Comma 2 4 3 9 3 2" xfId="50984"/>
    <cellStyle name="Comma 2 4 3 9 4" xfId="32388"/>
    <cellStyle name="Comma 2 4 4" xfId="1301"/>
    <cellStyle name="Comma 2 4 4 10" xfId="10300"/>
    <cellStyle name="Comma 2 4 4 10 2" xfId="19924"/>
    <cellStyle name="Comma 2 4 4 10 2 2" xfId="47492"/>
    <cellStyle name="Comma 2 4 4 10 3" xfId="37868"/>
    <cellStyle name="Comma 2 4 4 11" xfId="19380"/>
    <cellStyle name="Comma 2 4 4 11 2" xfId="46948"/>
    <cellStyle name="Comma 2 4 4 12" xfId="28896"/>
    <cellStyle name="Comma 2 4 4 2" xfId="1972"/>
    <cellStyle name="Comma 2 4 4 2 2" xfId="2620"/>
    <cellStyle name="Comma 2 4 4 2 2 2" xfId="4568"/>
    <cellStyle name="Comma 2 4 4 2 2 2 2" xfId="9756"/>
    <cellStyle name="Comma 2 4 4 2 2 2 2 2" xfId="18728"/>
    <cellStyle name="Comma 2 4 4 2 2 2 2 2 2" xfId="46296"/>
    <cellStyle name="Comma 2 4 4 2 2 2 2 3" xfId="28352"/>
    <cellStyle name="Comma 2 4 4 2 2 2 2 3 2" xfId="55920"/>
    <cellStyle name="Comma 2 4 4 2 2 2 2 4" xfId="37324"/>
    <cellStyle name="Comma 2 4 4 2 2 2 3" xfId="13544"/>
    <cellStyle name="Comma 2 4 4 2 2 2 3 2" xfId="41112"/>
    <cellStyle name="Comma 2 4 4 2 2 2 4" xfId="23168"/>
    <cellStyle name="Comma 2 4 4 2 2 2 4 2" xfId="50736"/>
    <cellStyle name="Comma 2 4 4 2 2 2 5" xfId="32140"/>
    <cellStyle name="Comma 2 4 4 2 2 3" xfId="7808"/>
    <cellStyle name="Comma 2 4 4 2 2 3 2" xfId="16784"/>
    <cellStyle name="Comma 2 4 4 2 2 3 2 2" xfId="44352"/>
    <cellStyle name="Comma 2 4 4 2 2 3 3" xfId="26408"/>
    <cellStyle name="Comma 2 4 4 2 2 3 3 2" xfId="53976"/>
    <cellStyle name="Comma 2 4 4 2 2 3 4" xfId="35380"/>
    <cellStyle name="Comma 2 4 4 2 2 4" xfId="6512"/>
    <cellStyle name="Comma 2 4 4 2 2 4 2" xfId="15488"/>
    <cellStyle name="Comma 2 4 4 2 2 4 2 2" xfId="43056"/>
    <cellStyle name="Comma 2 4 4 2 2 4 3" xfId="25112"/>
    <cellStyle name="Comma 2 4 4 2 2 4 3 2" xfId="52680"/>
    <cellStyle name="Comma 2 4 4 2 2 4 4" xfId="34084"/>
    <cellStyle name="Comma 2 4 4 2 2 5" xfId="11600"/>
    <cellStyle name="Comma 2 4 4 2 2 5 2" xfId="39168"/>
    <cellStyle name="Comma 2 4 4 2 2 6" xfId="21224"/>
    <cellStyle name="Comma 2 4 4 2 2 6 2" xfId="48792"/>
    <cellStyle name="Comma 2 4 4 2 2 7" xfId="30196"/>
    <cellStyle name="Comma 2 4 4 2 3" xfId="3920"/>
    <cellStyle name="Comma 2 4 4 2 3 2" xfId="9108"/>
    <cellStyle name="Comma 2 4 4 2 3 2 2" xfId="18080"/>
    <cellStyle name="Comma 2 4 4 2 3 2 2 2" xfId="45648"/>
    <cellStyle name="Comma 2 4 4 2 3 2 3" xfId="27704"/>
    <cellStyle name="Comma 2 4 4 2 3 2 3 2" xfId="55272"/>
    <cellStyle name="Comma 2 4 4 2 3 2 4" xfId="36676"/>
    <cellStyle name="Comma 2 4 4 2 3 3" xfId="5864"/>
    <cellStyle name="Comma 2 4 4 2 3 3 2" xfId="14840"/>
    <cellStyle name="Comma 2 4 4 2 3 3 2 2" xfId="42408"/>
    <cellStyle name="Comma 2 4 4 2 3 3 3" xfId="24464"/>
    <cellStyle name="Comma 2 4 4 2 3 3 3 2" xfId="52032"/>
    <cellStyle name="Comma 2 4 4 2 3 3 4" xfId="33436"/>
    <cellStyle name="Comma 2 4 4 2 3 4" xfId="12896"/>
    <cellStyle name="Comma 2 4 4 2 3 4 2" xfId="40464"/>
    <cellStyle name="Comma 2 4 4 2 3 5" xfId="22520"/>
    <cellStyle name="Comma 2 4 4 2 3 5 2" xfId="50088"/>
    <cellStyle name="Comma 2 4 4 2 3 6" xfId="31492"/>
    <cellStyle name="Comma 2 4 4 2 4" xfId="3268"/>
    <cellStyle name="Comma 2 4 4 2 4 2" xfId="8456"/>
    <cellStyle name="Comma 2 4 4 2 4 2 2" xfId="17432"/>
    <cellStyle name="Comma 2 4 4 2 4 2 2 2" xfId="45000"/>
    <cellStyle name="Comma 2 4 4 2 4 2 3" xfId="27056"/>
    <cellStyle name="Comma 2 4 4 2 4 2 3 2" xfId="54624"/>
    <cellStyle name="Comma 2 4 4 2 4 2 4" xfId="36028"/>
    <cellStyle name="Comma 2 4 4 2 4 3" xfId="12248"/>
    <cellStyle name="Comma 2 4 4 2 4 3 2" xfId="39816"/>
    <cellStyle name="Comma 2 4 4 2 4 4" xfId="21872"/>
    <cellStyle name="Comma 2 4 4 2 4 4 2" xfId="49440"/>
    <cellStyle name="Comma 2 4 4 2 4 5" xfId="30844"/>
    <cellStyle name="Comma 2 4 4 2 5" xfId="7160"/>
    <cellStyle name="Comma 2 4 4 2 5 2" xfId="16136"/>
    <cellStyle name="Comma 2 4 4 2 5 2 2" xfId="43704"/>
    <cellStyle name="Comma 2 4 4 2 5 3" xfId="25760"/>
    <cellStyle name="Comma 2 4 4 2 5 3 2" xfId="53328"/>
    <cellStyle name="Comma 2 4 4 2 5 4" xfId="34732"/>
    <cellStyle name="Comma 2 4 4 2 6" xfId="5216"/>
    <cellStyle name="Comma 2 4 4 2 6 2" xfId="14192"/>
    <cellStyle name="Comma 2 4 4 2 6 2 2" xfId="41760"/>
    <cellStyle name="Comma 2 4 4 2 6 3" xfId="23816"/>
    <cellStyle name="Comma 2 4 4 2 6 3 2" xfId="51384"/>
    <cellStyle name="Comma 2 4 4 2 6 4" xfId="32788"/>
    <cellStyle name="Comma 2 4 4 2 7" xfId="10952"/>
    <cellStyle name="Comma 2 4 4 2 7 2" xfId="20576"/>
    <cellStyle name="Comma 2 4 4 2 7 2 2" xfId="48144"/>
    <cellStyle name="Comma 2 4 4 2 7 3" xfId="38520"/>
    <cellStyle name="Comma 2 4 4 2 8" xfId="19652"/>
    <cellStyle name="Comma 2 4 4 2 8 2" xfId="47220"/>
    <cellStyle name="Comma 2 4 4 2 9" xfId="29548"/>
    <cellStyle name="Comma 2 4 4 3" xfId="2348"/>
    <cellStyle name="Comma 2 4 4 3 2" xfId="4296"/>
    <cellStyle name="Comma 2 4 4 3 2 2" xfId="9484"/>
    <cellStyle name="Comma 2 4 4 3 2 2 2" xfId="18456"/>
    <cellStyle name="Comma 2 4 4 3 2 2 2 2" xfId="46024"/>
    <cellStyle name="Comma 2 4 4 3 2 2 3" xfId="28080"/>
    <cellStyle name="Comma 2 4 4 3 2 2 3 2" xfId="55648"/>
    <cellStyle name="Comma 2 4 4 3 2 2 4" xfId="37052"/>
    <cellStyle name="Comma 2 4 4 3 2 3" xfId="13272"/>
    <cellStyle name="Comma 2 4 4 3 2 3 2" xfId="40840"/>
    <cellStyle name="Comma 2 4 4 3 2 4" xfId="22896"/>
    <cellStyle name="Comma 2 4 4 3 2 4 2" xfId="50464"/>
    <cellStyle name="Comma 2 4 4 3 2 5" xfId="31868"/>
    <cellStyle name="Comma 2 4 4 3 3" xfId="7536"/>
    <cellStyle name="Comma 2 4 4 3 3 2" xfId="16512"/>
    <cellStyle name="Comma 2 4 4 3 3 2 2" xfId="44080"/>
    <cellStyle name="Comma 2 4 4 3 3 3" xfId="26136"/>
    <cellStyle name="Comma 2 4 4 3 3 3 2" xfId="53704"/>
    <cellStyle name="Comma 2 4 4 3 3 4" xfId="35108"/>
    <cellStyle name="Comma 2 4 4 3 4" xfId="6240"/>
    <cellStyle name="Comma 2 4 4 3 4 2" xfId="15216"/>
    <cellStyle name="Comma 2 4 4 3 4 2 2" xfId="42784"/>
    <cellStyle name="Comma 2 4 4 3 4 3" xfId="24840"/>
    <cellStyle name="Comma 2 4 4 3 4 3 2" xfId="52408"/>
    <cellStyle name="Comma 2 4 4 3 4 4" xfId="33812"/>
    <cellStyle name="Comma 2 4 4 3 5" xfId="11328"/>
    <cellStyle name="Comma 2 4 4 3 5 2" xfId="38896"/>
    <cellStyle name="Comma 2 4 4 3 6" xfId="20952"/>
    <cellStyle name="Comma 2 4 4 3 6 2" xfId="48520"/>
    <cellStyle name="Comma 2 4 4 3 7" xfId="29924"/>
    <cellStyle name="Comma 2 4 4 4" xfId="3648"/>
    <cellStyle name="Comma 2 4 4 4 2" xfId="8836"/>
    <cellStyle name="Comma 2 4 4 4 2 2" xfId="17808"/>
    <cellStyle name="Comma 2 4 4 4 2 2 2" xfId="45376"/>
    <cellStyle name="Comma 2 4 4 4 2 3" xfId="27432"/>
    <cellStyle name="Comma 2 4 4 4 2 3 2" xfId="55000"/>
    <cellStyle name="Comma 2 4 4 4 2 4" xfId="36404"/>
    <cellStyle name="Comma 2 4 4 4 3" xfId="5592"/>
    <cellStyle name="Comma 2 4 4 4 3 2" xfId="14568"/>
    <cellStyle name="Comma 2 4 4 4 3 2 2" xfId="42136"/>
    <cellStyle name="Comma 2 4 4 4 3 3" xfId="24192"/>
    <cellStyle name="Comma 2 4 4 4 3 3 2" xfId="51760"/>
    <cellStyle name="Comma 2 4 4 4 3 4" xfId="33164"/>
    <cellStyle name="Comma 2 4 4 4 4" xfId="12624"/>
    <cellStyle name="Comma 2 4 4 4 4 2" xfId="40192"/>
    <cellStyle name="Comma 2 4 4 4 5" xfId="22248"/>
    <cellStyle name="Comma 2 4 4 4 5 2" xfId="49816"/>
    <cellStyle name="Comma 2 4 4 4 6" xfId="31220"/>
    <cellStyle name="Comma 2 4 4 5" xfId="2996"/>
    <cellStyle name="Comma 2 4 4 5 2" xfId="8184"/>
    <cellStyle name="Comma 2 4 4 5 2 2" xfId="17160"/>
    <cellStyle name="Comma 2 4 4 5 2 2 2" xfId="44728"/>
    <cellStyle name="Comma 2 4 4 5 2 3" xfId="26784"/>
    <cellStyle name="Comma 2 4 4 5 2 3 2" xfId="54352"/>
    <cellStyle name="Comma 2 4 4 5 2 4" xfId="35756"/>
    <cellStyle name="Comma 2 4 4 5 3" xfId="11976"/>
    <cellStyle name="Comma 2 4 4 5 3 2" xfId="39544"/>
    <cellStyle name="Comma 2 4 4 5 4" xfId="21600"/>
    <cellStyle name="Comma 2 4 4 5 4 2" xfId="49168"/>
    <cellStyle name="Comma 2 4 4 5 5" xfId="30572"/>
    <cellStyle name="Comma 2 4 4 6" xfId="6888"/>
    <cellStyle name="Comma 2 4 4 6 2" xfId="15864"/>
    <cellStyle name="Comma 2 4 4 6 2 2" xfId="43432"/>
    <cellStyle name="Comma 2 4 4 6 3" xfId="25488"/>
    <cellStyle name="Comma 2 4 4 6 3 2" xfId="53056"/>
    <cellStyle name="Comma 2 4 4 6 4" xfId="34460"/>
    <cellStyle name="Comma 2 4 4 7" xfId="4944"/>
    <cellStyle name="Comma 2 4 4 7 2" xfId="13920"/>
    <cellStyle name="Comma 2 4 4 7 2 2" xfId="41488"/>
    <cellStyle name="Comma 2 4 4 7 3" xfId="23544"/>
    <cellStyle name="Comma 2 4 4 7 3 2" xfId="51112"/>
    <cellStyle name="Comma 2 4 4 7 4" xfId="32516"/>
    <cellStyle name="Comma 2 4 4 8" xfId="1700"/>
    <cellStyle name="Comma 2 4 4 8 2" xfId="10680"/>
    <cellStyle name="Comma 2 4 4 8 2 2" xfId="38248"/>
    <cellStyle name="Comma 2 4 4 8 3" xfId="20304"/>
    <cellStyle name="Comma 2 4 4 8 3 2" xfId="47872"/>
    <cellStyle name="Comma 2 4 4 8 4" xfId="29276"/>
    <cellStyle name="Comma 2 4 4 9" xfId="10028"/>
    <cellStyle name="Comma 2 4 4 9 2" xfId="19000"/>
    <cellStyle name="Comma 2 4 4 9 2 2" xfId="46568"/>
    <cellStyle name="Comma 2 4 4 9 3" xfId="28624"/>
    <cellStyle name="Comma 2 4 4 9 3 2" xfId="56192"/>
    <cellStyle name="Comma 2 4 4 9 4" xfId="37596"/>
    <cellStyle name="Comma 2 4 5" xfId="1416"/>
    <cellStyle name="Comma 2 4 5 10" xfId="10404"/>
    <cellStyle name="Comma 2 4 5 10 2" xfId="20028"/>
    <cellStyle name="Comma 2 4 5 10 2 2" xfId="47596"/>
    <cellStyle name="Comma 2 4 5 10 3" xfId="37972"/>
    <cellStyle name="Comma 2 4 5 11" xfId="19484"/>
    <cellStyle name="Comma 2 4 5 11 2" xfId="47052"/>
    <cellStyle name="Comma 2 4 5 12" xfId="29000"/>
    <cellStyle name="Comma 2 4 5 2" xfId="2076"/>
    <cellStyle name="Comma 2 4 5 2 2" xfId="2724"/>
    <cellStyle name="Comma 2 4 5 2 2 2" xfId="4672"/>
    <cellStyle name="Comma 2 4 5 2 2 2 2" xfId="9860"/>
    <cellStyle name="Comma 2 4 5 2 2 2 2 2" xfId="18832"/>
    <cellStyle name="Comma 2 4 5 2 2 2 2 2 2" xfId="46400"/>
    <cellStyle name="Comma 2 4 5 2 2 2 2 3" xfId="28456"/>
    <cellStyle name="Comma 2 4 5 2 2 2 2 3 2" xfId="56024"/>
    <cellStyle name="Comma 2 4 5 2 2 2 2 4" xfId="37428"/>
    <cellStyle name="Comma 2 4 5 2 2 2 3" xfId="13648"/>
    <cellStyle name="Comma 2 4 5 2 2 2 3 2" xfId="41216"/>
    <cellStyle name="Comma 2 4 5 2 2 2 4" xfId="23272"/>
    <cellStyle name="Comma 2 4 5 2 2 2 4 2" xfId="50840"/>
    <cellStyle name="Comma 2 4 5 2 2 2 5" xfId="32244"/>
    <cellStyle name="Comma 2 4 5 2 2 3" xfId="7912"/>
    <cellStyle name="Comma 2 4 5 2 2 3 2" xfId="16888"/>
    <cellStyle name="Comma 2 4 5 2 2 3 2 2" xfId="44456"/>
    <cellStyle name="Comma 2 4 5 2 2 3 3" xfId="26512"/>
    <cellStyle name="Comma 2 4 5 2 2 3 3 2" xfId="54080"/>
    <cellStyle name="Comma 2 4 5 2 2 3 4" xfId="35484"/>
    <cellStyle name="Comma 2 4 5 2 2 4" xfId="6616"/>
    <cellStyle name="Comma 2 4 5 2 2 4 2" xfId="15592"/>
    <cellStyle name="Comma 2 4 5 2 2 4 2 2" xfId="43160"/>
    <cellStyle name="Comma 2 4 5 2 2 4 3" xfId="25216"/>
    <cellStyle name="Comma 2 4 5 2 2 4 3 2" xfId="52784"/>
    <cellStyle name="Comma 2 4 5 2 2 4 4" xfId="34188"/>
    <cellStyle name="Comma 2 4 5 2 2 5" xfId="11704"/>
    <cellStyle name="Comma 2 4 5 2 2 5 2" xfId="39272"/>
    <cellStyle name="Comma 2 4 5 2 2 6" xfId="21328"/>
    <cellStyle name="Comma 2 4 5 2 2 6 2" xfId="48896"/>
    <cellStyle name="Comma 2 4 5 2 2 7" xfId="30300"/>
    <cellStyle name="Comma 2 4 5 2 3" xfId="4024"/>
    <cellStyle name="Comma 2 4 5 2 3 2" xfId="9212"/>
    <cellStyle name="Comma 2 4 5 2 3 2 2" xfId="18184"/>
    <cellStyle name="Comma 2 4 5 2 3 2 2 2" xfId="45752"/>
    <cellStyle name="Comma 2 4 5 2 3 2 3" xfId="27808"/>
    <cellStyle name="Comma 2 4 5 2 3 2 3 2" xfId="55376"/>
    <cellStyle name="Comma 2 4 5 2 3 2 4" xfId="36780"/>
    <cellStyle name="Comma 2 4 5 2 3 3" xfId="5968"/>
    <cellStyle name="Comma 2 4 5 2 3 3 2" xfId="14944"/>
    <cellStyle name="Comma 2 4 5 2 3 3 2 2" xfId="42512"/>
    <cellStyle name="Comma 2 4 5 2 3 3 3" xfId="24568"/>
    <cellStyle name="Comma 2 4 5 2 3 3 3 2" xfId="52136"/>
    <cellStyle name="Comma 2 4 5 2 3 3 4" xfId="33540"/>
    <cellStyle name="Comma 2 4 5 2 3 4" xfId="13000"/>
    <cellStyle name="Comma 2 4 5 2 3 4 2" xfId="40568"/>
    <cellStyle name="Comma 2 4 5 2 3 5" xfId="22624"/>
    <cellStyle name="Comma 2 4 5 2 3 5 2" xfId="50192"/>
    <cellStyle name="Comma 2 4 5 2 3 6" xfId="31596"/>
    <cellStyle name="Comma 2 4 5 2 4" xfId="3372"/>
    <cellStyle name="Comma 2 4 5 2 4 2" xfId="8560"/>
    <cellStyle name="Comma 2 4 5 2 4 2 2" xfId="17536"/>
    <cellStyle name="Comma 2 4 5 2 4 2 2 2" xfId="45104"/>
    <cellStyle name="Comma 2 4 5 2 4 2 3" xfId="27160"/>
    <cellStyle name="Comma 2 4 5 2 4 2 3 2" xfId="54728"/>
    <cellStyle name="Comma 2 4 5 2 4 2 4" xfId="36132"/>
    <cellStyle name="Comma 2 4 5 2 4 3" xfId="12352"/>
    <cellStyle name="Comma 2 4 5 2 4 3 2" xfId="39920"/>
    <cellStyle name="Comma 2 4 5 2 4 4" xfId="21976"/>
    <cellStyle name="Comma 2 4 5 2 4 4 2" xfId="49544"/>
    <cellStyle name="Comma 2 4 5 2 4 5" xfId="30948"/>
    <cellStyle name="Comma 2 4 5 2 5" xfId="7264"/>
    <cellStyle name="Comma 2 4 5 2 5 2" xfId="16240"/>
    <cellStyle name="Comma 2 4 5 2 5 2 2" xfId="43808"/>
    <cellStyle name="Comma 2 4 5 2 5 3" xfId="25864"/>
    <cellStyle name="Comma 2 4 5 2 5 3 2" xfId="53432"/>
    <cellStyle name="Comma 2 4 5 2 5 4" xfId="34836"/>
    <cellStyle name="Comma 2 4 5 2 6" xfId="5320"/>
    <cellStyle name="Comma 2 4 5 2 6 2" xfId="14296"/>
    <cellStyle name="Comma 2 4 5 2 6 2 2" xfId="41864"/>
    <cellStyle name="Comma 2 4 5 2 6 3" xfId="23920"/>
    <cellStyle name="Comma 2 4 5 2 6 3 2" xfId="51488"/>
    <cellStyle name="Comma 2 4 5 2 6 4" xfId="32892"/>
    <cellStyle name="Comma 2 4 5 2 7" xfId="11056"/>
    <cellStyle name="Comma 2 4 5 2 7 2" xfId="20680"/>
    <cellStyle name="Comma 2 4 5 2 7 2 2" xfId="48248"/>
    <cellStyle name="Comma 2 4 5 2 7 3" xfId="38624"/>
    <cellStyle name="Comma 2 4 5 2 8" xfId="19756"/>
    <cellStyle name="Comma 2 4 5 2 8 2" xfId="47324"/>
    <cellStyle name="Comma 2 4 5 2 9" xfId="29652"/>
    <cellStyle name="Comma 2 4 5 3" xfId="2452"/>
    <cellStyle name="Comma 2 4 5 3 2" xfId="4400"/>
    <cellStyle name="Comma 2 4 5 3 2 2" xfId="9588"/>
    <cellStyle name="Comma 2 4 5 3 2 2 2" xfId="18560"/>
    <cellStyle name="Comma 2 4 5 3 2 2 2 2" xfId="46128"/>
    <cellStyle name="Comma 2 4 5 3 2 2 3" xfId="28184"/>
    <cellStyle name="Comma 2 4 5 3 2 2 3 2" xfId="55752"/>
    <cellStyle name="Comma 2 4 5 3 2 2 4" xfId="37156"/>
    <cellStyle name="Comma 2 4 5 3 2 3" xfId="13376"/>
    <cellStyle name="Comma 2 4 5 3 2 3 2" xfId="40944"/>
    <cellStyle name="Comma 2 4 5 3 2 4" xfId="23000"/>
    <cellStyle name="Comma 2 4 5 3 2 4 2" xfId="50568"/>
    <cellStyle name="Comma 2 4 5 3 2 5" xfId="31972"/>
    <cellStyle name="Comma 2 4 5 3 3" xfId="7640"/>
    <cellStyle name="Comma 2 4 5 3 3 2" xfId="16616"/>
    <cellStyle name="Comma 2 4 5 3 3 2 2" xfId="44184"/>
    <cellStyle name="Comma 2 4 5 3 3 3" xfId="26240"/>
    <cellStyle name="Comma 2 4 5 3 3 3 2" xfId="53808"/>
    <cellStyle name="Comma 2 4 5 3 3 4" xfId="35212"/>
    <cellStyle name="Comma 2 4 5 3 4" xfId="6344"/>
    <cellStyle name="Comma 2 4 5 3 4 2" xfId="15320"/>
    <cellStyle name="Comma 2 4 5 3 4 2 2" xfId="42888"/>
    <cellStyle name="Comma 2 4 5 3 4 3" xfId="24944"/>
    <cellStyle name="Comma 2 4 5 3 4 3 2" xfId="52512"/>
    <cellStyle name="Comma 2 4 5 3 4 4" xfId="33916"/>
    <cellStyle name="Comma 2 4 5 3 5" xfId="11432"/>
    <cellStyle name="Comma 2 4 5 3 5 2" xfId="39000"/>
    <cellStyle name="Comma 2 4 5 3 6" xfId="21056"/>
    <cellStyle name="Comma 2 4 5 3 6 2" xfId="48624"/>
    <cellStyle name="Comma 2 4 5 3 7" xfId="30028"/>
    <cellStyle name="Comma 2 4 5 4" xfId="3752"/>
    <cellStyle name="Comma 2 4 5 4 2" xfId="8940"/>
    <cellStyle name="Comma 2 4 5 4 2 2" xfId="17912"/>
    <cellStyle name="Comma 2 4 5 4 2 2 2" xfId="45480"/>
    <cellStyle name="Comma 2 4 5 4 2 3" xfId="27536"/>
    <cellStyle name="Comma 2 4 5 4 2 3 2" xfId="55104"/>
    <cellStyle name="Comma 2 4 5 4 2 4" xfId="36508"/>
    <cellStyle name="Comma 2 4 5 4 3" xfId="5696"/>
    <cellStyle name="Comma 2 4 5 4 3 2" xfId="14672"/>
    <cellStyle name="Comma 2 4 5 4 3 2 2" xfId="42240"/>
    <cellStyle name="Comma 2 4 5 4 3 3" xfId="24296"/>
    <cellStyle name="Comma 2 4 5 4 3 3 2" xfId="51864"/>
    <cellStyle name="Comma 2 4 5 4 3 4" xfId="33268"/>
    <cellStyle name="Comma 2 4 5 4 4" xfId="12728"/>
    <cellStyle name="Comma 2 4 5 4 4 2" xfId="40296"/>
    <cellStyle name="Comma 2 4 5 4 5" xfId="22352"/>
    <cellStyle name="Comma 2 4 5 4 5 2" xfId="49920"/>
    <cellStyle name="Comma 2 4 5 4 6" xfId="31324"/>
    <cellStyle name="Comma 2 4 5 5" xfId="3100"/>
    <cellStyle name="Comma 2 4 5 5 2" xfId="8288"/>
    <cellStyle name="Comma 2 4 5 5 2 2" xfId="17264"/>
    <cellStyle name="Comma 2 4 5 5 2 2 2" xfId="44832"/>
    <cellStyle name="Comma 2 4 5 5 2 3" xfId="26888"/>
    <cellStyle name="Comma 2 4 5 5 2 3 2" xfId="54456"/>
    <cellStyle name="Comma 2 4 5 5 2 4" xfId="35860"/>
    <cellStyle name="Comma 2 4 5 5 3" xfId="12080"/>
    <cellStyle name="Comma 2 4 5 5 3 2" xfId="39648"/>
    <cellStyle name="Comma 2 4 5 5 4" xfId="21704"/>
    <cellStyle name="Comma 2 4 5 5 4 2" xfId="49272"/>
    <cellStyle name="Comma 2 4 5 5 5" xfId="30676"/>
    <cellStyle name="Comma 2 4 5 6" xfId="6992"/>
    <cellStyle name="Comma 2 4 5 6 2" xfId="15968"/>
    <cellStyle name="Comma 2 4 5 6 2 2" xfId="43536"/>
    <cellStyle name="Comma 2 4 5 6 3" xfId="25592"/>
    <cellStyle name="Comma 2 4 5 6 3 2" xfId="53160"/>
    <cellStyle name="Comma 2 4 5 6 4" xfId="34564"/>
    <cellStyle name="Comma 2 4 5 7" xfId="5048"/>
    <cellStyle name="Comma 2 4 5 7 2" xfId="14024"/>
    <cellStyle name="Comma 2 4 5 7 2 2" xfId="41592"/>
    <cellStyle name="Comma 2 4 5 7 3" xfId="23648"/>
    <cellStyle name="Comma 2 4 5 7 3 2" xfId="51216"/>
    <cellStyle name="Comma 2 4 5 7 4" xfId="32620"/>
    <cellStyle name="Comma 2 4 5 8" xfId="1804"/>
    <cellStyle name="Comma 2 4 5 8 2" xfId="10784"/>
    <cellStyle name="Comma 2 4 5 8 2 2" xfId="38352"/>
    <cellStyle name="Comma 2 4 5 8 3" xfId="20408"/>
    <cellStyle name="Comma 2 4 5 8 3 2" xfId="47976"/>
    <cellStyle name="Comma 2 4 5 8 4" xfId="29380"/>
    <cellStyle name="Comma 2 4 5 9" xfId="10132"/>
    <cellStyle name="Comma 2 4 5 9 2" xfId="19104"/>
    <cellStyle name="Comma 2 4 5 9 2 2" xfId="46672"/>
    <cellStyle name="Comma 2 4 5 9 3" xfId="28728"/>
    <cellStyle name="Comma 2 4 5 9 3 2" xfId="56296"/>
    <cellStyle name="Comma 2 4 5 9 4" xfId="37700"/>
    <cellStyle name="Comma 2 4 6" xfId="1632"/>
    <cellStyle name="Comma 2 4 6 2" xfId="2284"/>
    <cellStyle name="Comma 2 4 6 2 2" xfId="4232"/>
    <cellStyle name="Comma 2 4 6 2 2 2" xfId="9420"/>
    <cellStyle name="Comma 2 4 6 2 2 2 2" xfId="18392"/>
    <cellStyle name="Comma 2 4 6 2 2 2 2 2" xfId="45960"/>
    <cellStyle name="Comma 2 4 6 2 2 2 3" xfId="28016"/>
    <cellStyle name="Comma 2 4 6 2 2 2 3 2" xfId="55584"/>
    <cellStyle name="Comma 2 4 6 2 2 2 4" xfId="36988"/>
    <cellStyle name="Comma 2 4 6 2 2 3" xfId="13208"/>
    <cellStyle name="Comma 2 4 6 2 2 3 2" xfId="40776"/>
    <cellStyle name="Comma 2 4 6 2 2 4" xfId="22832"/>
    <cellStyle name="Comma 2 4 6 2 2 4 2" xfId="50400"/>
    <cellStyle name="Comma 2 4 6 2 2 5" xfId="31804"/>
    <cellStyle name="Comma 2 4 6 2 3" xfId="7472"/>
    <cellStyle name="Comma 2 4 6 2 3 2" xfId="16448"/>
    <cellStyle name="Comma 2 4 6 2 3 2 2" xfId="44016"/>
    <cellStyle name="Comma 2 4 6 2 3 3" xfId="26072"/>
    <cellStyle name="Comma 2 4 6 2 3 3 2" xfId="53640"/>
    <cellStyle name="Comma 2 4 6 2 3 4" xfId="35044"/>
    <cellStyle name="Comma 2 4 6 2 4" xfId="6176"/>
    <cellStyle name="Comma 2 4 6 2 4 2" xfId="15152"/>
    <cellStyle name="Comma 2 4 6 2 4 2 2" xfId="42720"/>
    <cellStyle name="Comma 2 4 6 2 4 3" xfId="24776"/>
    <cellStyle name="Comma 2 4 6 2 4 3 2" xfId="52344"/>
    <cellStyle name="Comma 2 4 6 2 4 4" xfId="33748"/>
    <cellStyle name="Comma 2 4 6 2 5" xfId="11264"/>
    <cellStyle name="Comma 2 4 6 2 5 2" xfId="38832"/>
    <cellStyle name="Comma 2 4 6 2 6" xfId="20888"/>
    <cellStyle name="Comma 2 4 6 2 6 2" xfId="48456"/>
    <cellStyle name="Comma 2 4 6 2 7" xfId="29860"/>
    <cellStyle name="Comma 2 4 6 3" xfId="3584"/>
    <cellStyle name="Comma 2 4 6 3 2" xfId="8772"/>
    <cellStyle name="Comma 2 4 6 3 2 2" xfId="17744"/>
    <cellStyle name="Comma 2 4 6 3 2 2 2" xfId="45312"/>
    <cellStyle name="Comma 2 4 6 3 2 3" xfId="27368"/>
    <cellStyle name="Comma 2 4 6 3 2 3 2" xfId="54936"/>
    <cellStyle name="Comma 2 4 6 3 2 4" xfId="36340"/>
    <cellStyle name="Comma 2 4 6 3 3" xfId="5528"/>
    <cellStyle name="Comma 2 4 6 3 3 2" xfId="14504"/>
    <cellStyle name="Comma 2 4 6 3 3 2 2" xfId="42072"/>
    <cellStyle name="Comma 2 4 6 3 3 3" xfId="24128"/>
    <cellStyle name="Comma 2 4 6 3 3 3 2" xfId="51696"/>
    <cellStyle name="Comma 2 4 6 3 3 4" xfId="33100"/>
    <cellStyle name="Comma 2 4 6 3 4" xfId="12560"/>
    <cellStyle name="Comma 2 4 6 3 4 2" xfId="40128"/>
    <cellStyle name="Comma 2 4 6 3 5" xfId="22184"/>
    <cellStyle name="Comma 2 4 6 3 5 2" xfId="49752"/>
    <cellStyle name="Comma 2 4 6 3 6" xfId="31156"/>
    <cellStyle name="Comma 2 4 6 4" xfId="2932"/>
    <cellStyle name="Comma 2 4 6 4 2" xfId="8120"/>
    <cellStyle name="Comma 2 4 6 4 2 2" xfId="17096"/>
    <cellStyle name="Comma 2 4 6 4 2 2 2" xfId="44664"/>
    <cellStyle name="Comma 2 4 6 4 2 3" xfId="26720"/>
    <cellStyle name="Comma 2 4 6 4 2 3 2" xfId="54288"/>
    <cellStyle name="Comma 2 4 6 4 2 4" xfId="35692"/>
    <cellStyle name="Comma 2 4 6 4 3" xfId="11912"/>
    <cellStyle name="Comma 2 4 6 4 3 2" xfId="39480"/>
    <cellStyle name="Comma 2 4 6 4 4" xfId="21536"/>
    <cellStyle name="Comma 2 4 6 4 4 2" xfId="49104"/>
    <cellStyle name="Comma 2 4 6 4 5" xfId="30508"/>
    <cellStyle name="Comma 2 4 6 5" xfId="6824"/>
    <cellStyle name="Comma 2 4 6 5 2" xfId="15800"/>
    <cellStyle name="Comma 2 4 6 5 2 2" xfId="43368"/>
    <cellStyle name="Comma 2 4 6 5 3" xfId="25424"/>
    <cellStyle name="Comma 2 4 6 5 3 2" xfId="52992"/>
    <cellStyle name="Comma 2 4 6 5 4" xfId="34396"/>
    <cellStyle name="Comma 2 4 6 6" xfId="4880"/>
    <cellStyle name="Comma 2 4 6 6 2" xfId="13856"/>
    <cellStyle name="Comma 2 4 6 6 2 2" xfId="41424"/>
    <cellStyle name="Comma 2 4 6 6 3" xfId="23480"/>
    <cellStyle name="Comma 2 4 6 6 3 2" xfId="51048"/>
    <cellStyle name="Comma 2 4 6 6 4" xfId="32452"/>
    <cellStyle name="Comma 2 4 6 7" xfId="10616"/>
    <cellStyle name="Comma 2 4 6 7 2" xfId="20240"/>
    <cellStyle name="Comma 2 4 6 7 2 2" xfId="47808"/>
    <cellStyle name="Comma 2 4 6 7 3" xfId="38184"/>
    <cellStyle name="Comma 2 4 6 8" xfId="19316"/>
    <cellStyle name="Comma 2 4 6 8 2" xfId="46884"/>
    <cellStyle name="Comma 2 4 6 9" xfId="29212"/>
    <cellStyle name="Comma 2 4 7" xfId="1908"/>
    <cellStyle name="Comma 2 4 7 2" xfId="2556"/>
    <cellStyle name="Comma 2 4 7 2 2" xfId="4504"/>
    <cellStyle name="Comma 2 4 7 2 2 2" xfId="9692"/>
    <cellStyle name="Comma 2 4 7 2 2 2 2" xfId="18664"/>
    <cellStyle name="Comma 2 4 7 2 2 2 2 2" xfId="46232"/>
    <cellStyle name="Comma 2 4 7 2 2 2 3" xfId="28288"/>
    <cellStyle name="Comma 2 4 7 2 2 2 3 2" xfId="55856"/>
    <cellStyle name="Comma 2 4 7 2 2 2 4" xfId="37260"/>
    <cellStyle name="Comma 2 4 7 2 2 3" xfId="13480"/>
    <cellStyle name="Comma 2 4 7 2 2 3 2" xfId="41048"/>
    <cellStyle name="Comma 2 4 7 2 2 4" xfId="23104"/>
    <cellStyle name="Comma 2 4 7 2 2 4 2" xfId="50672"/>
    <cellStyle name="Comma 2 4 7 2 2 5" xfId="32076"/>
    <cellStyle name="Comma 2 4 7 2 3" xfId="7744"/>
    <cellStyle name="Comma 2 4 7 2 3 2" xfId="16720"/>
    <cellStyle name="Comma 2 4 7 2 3 2 2" xfId="44288"/>
    <cellStyle name="Comma 2 4 7 2 3 3" xfId="26344"/>
    <cellStyle name="Comma 2 4 7 2 3 3 2" xfId="53912"/>
    <cellStyle name="Comma 2 4 7 2 3 4" xfId="35316"/>
    <cellStyle name="Comma 2 4 7 2 4" xfId="6448"/>
    <cellStyle name="Comma 2 4 7 2 4 2" xfId="15424"/>
    <cellStyle name="Comma 2 4 7 2 4 2 2" xfId="42992"/>
    <cellStyle name="Comma 2 4 7 2 4 3" xfId="25048"/>
    <cellStyle name="Comma 2 4 7 2 4 3 2" xfId="52616"/>
    <cellStyle name="Comma 2 4 7 2 4 4" xfId="34020"/>
    <cellStyle name="Comma 2 4 7 2 5" xfId="11536"/>
    <cellStyle name="Comma 2 4 7 2 5 2" xfId="39104"/>
    <cellStyle name="Comma 2 4 7 2 6" xfId="21160"/>
    <cellStyle name="Comma 2 4 7 2 6 2" xfId="48728"/>
    <cellStyle name="Comma 2 4 7 2 7" xfId="30132"/>
    <cellStyle name="Comma 2 4 7 3" xfId="3856"/>
    <cellStyle name="Comma 2 4 7 3 2" xfId="9044"/>
    <cellStyle name="Comma 2 4 7 3 2 2" xfId="18016"/>
    <cellStyle name="Comma 2 4 7 3 2 2 2" xfId="45584"/>
    <cellStyle name="Comma 2 4 7 3 2 3" xfId="27640"/>
    <cellStyle name="Comma 2 4 7 3 2 3 2" xfId="55208"/>
    <cellStyle name="Comma 2 4 7 3 2 4" xfId="36612"/>
    <cellStyle name="Comma 2 4 7 3 3" xfId="5800"/>
    <cellStyle name="Comma 2 4 7 3 3 2" xfId="14776"/>
    <cellStyle name="Comma 2 4 7 3 3 2 2" xfId="42344"/>
    <cellStyle name="Comma 2 4 7 3 3 3" xfId="24400"/>
    <cellStyle name="Comma 2 4 7 3 3 3 2" xfId="51968"/>
    <cellStyle name="Comma 2 4 7 3 3 4" xfId="33372"/>
    <cellStyle name="Comma 2 4 7 3 4" xfId="12832"/>
    <cellStyle name="Comma 2 4 7 3 4 2" xfId="40400"/>
    <cellStyle name="Comma 2 4 7 3 5" xfId="22456"/>
    <cellStyle name="Comma 2 4 7 3 5 2" xfId="50024"/>
    <cellStyle name="Comma 2 4 7 3 6" xfId="31428"/>
    <cellStyle name="Comma 2 4 7 4" xfId="3204"/>
    <cellStyle name="Comma 2 4 7 4 2" xfId="8392"/>
    <cellStyle name="Comma 2 4 7 4 2 2" xfId="17368"/>
    <cellStyle name="Comma 2 4 7 4 2 2 2" xfId="44936"/>
    <cellStyle name="Comma 2 4 7 4 2 3" xfId="26992"/>
    <cellStyle name="Comma 2 4 7 4 2 3 2" xfId="54560"/>
    <cellStyle name="Comma 2 4 7 4 2 4" xfId="35964"/>
    <cellStyle name="Comma 2 4 7 4 3" xfId="12184"/>
    <cellStyle name="Comma 2 4 7 4 3 2" xfId="39752"/>
    <cellStyle name="Comma 2 4 7 4 4" xfId="21808"/>
    <cellStyle name="Comma 2 4 7 4 4 2" xfId="49376"/>
    <cellStyle name="Comma 2 4 7 4 5" xfId="30780"/>
    <cellStyle name="Comma 2 4 7 5" xfId="7096"/>
    <cellStyle name="Comma 2 4 7 5 2" xfId="16072"/>
    <cellStyle name="Comma 2 4 7 5 2 2" xfId="43640"/>
    <cellStyle name="Comma 2 4 7 5 3" xfId="25696"/>
    <cellStyle name="Comma 2 4 7 5 3 2" xfId="53264"/>
    <cellStyle name="Comma 2 4 7 5 4" xfId="34668"/>
    <cellStyle name="Comma 2 4 7 6" xfId="5152"/>
    <cellStyle name="Comma 2 4 7 6 2" xfId="14128"/>
    <cellStyle name="Comma 2 4 7 6 2 2" xfId="41696"/>
    <cellStyle name="Comma 2 4 7 6 3" xfId="23752"/>
    <cellStyle name="Comma 2 4 7 6 3 2" xfId="51320"/>
    <cellStyle name="Comma 2 4 7 6 4" xfId="32724"/>
    <cellStyle name="Comma 2 4 7 7" xfId="10888"/>
    <cellStyle name="Comma 2 4 7 7 2" xfId="20512"/>
    <cellStyle name="Comma 2 4 7 7 2 2" xfId="48080"/>
    <cellStyle name="Comma 2 4 7 7 3" xfId="38456"/>
    <cellStyle name="Comma 2 4 7 8" xfId="19588"/>
    <cellStyle name="Comma 2 4 7 8 2" xfId="47156"/>
    <cellStyle name="Comma 2 4 7 9" xfId="29484"/>
    <cellStyle name="Comma 2 4 8" xfId="2180"/>
    <cellStyle name="Comma 2 4 8 2" xfId="4128"/>
    <cellStyle name="Comma 2 4 8 2 2" xfId="9316"/>
    <cellStyle name="Comma 2 4 8 2 2 2" xfId="18288"/>
    <cellStyle name="Comma 2 4 8 2 2 2 2" xfId="45856"/>
    <cellStyle name="Comma 2 4 8 2 2 3" xfId="27912"/>
    <cellStyle name="Comma 2 4 8 2 2 3 2" xfId="55480"/>
    <cellStyle name="Comma 2 4 8 2 2 4" xfId="36884"/>
    <cellStyle name="Comma 2 4 8 2 3" xfId="13104"/>
    <cellStyle name="Comma 2 4 8 2 3 2" xfId="40672"/>
    <cellStyle name="Comma 2 4 8 2 4" xfId="22728"/>
    <cellStyle name="Comma 2 4 8 2 4 2" xfId="50296"/>
    <cellStyle name="Comma 2 4 8 2 5" xfId="31700"/>
    <cellStyle name="Comma 2 4 8 3" xfId="7368"/>
    <cellStyle name="Comma 2 4 8 3 2" xfId="16344"/>
    <cellStyle name="Comma 2 4 8 3 2 2" xfId="43912"/>
    <cellStyle name="Comma 2 4 8 3 3" xfId="25968"/>
    <cellStyle name="Comma 2 4 8 3 3 2" xfId="53536"/>
    <cellStyle name="Comma 2 4 8 3 4" xfId="34940"/>
    <cellStyle name="Comma 2 4 8 4" xfId="6072"/>
    <cellStyle name="Comma 2 4 8 4 2" xfId="15048"/>
    <cellStyle name="Comma 2 4 8 4 2 2" xfId="42616"/>
    <cellStyle name="Comma 2 4 8 4 3" xfId="24672"/>
    <cellStyle name="Comma 2 4 8 4 3 2" xfId="52240"/>
    <cellStyle name="Comma 2 4 8 4 4" xfId="33644"/>
    <cellStyle name="Comma 2 4 8 5" xfId="11160"/>
    <cellStyle name="Comma 2 4 8 5 2" xfId="38728"/>
    <cellStyle name="Comma 2 4 8 6" xfId="20784"/>
    <cellStyle name="Comma 2 4 8 6 2" xfId="48352"/>
    <cellStyle name="Comma 2 4 8 7" xfId="29756"/>
    <cellStyle name="Comma 2 4 9" xfId="3476"/>
    <cellStyle name="Comma 2 4 9 2" xfId="8664"/>
    <cellStyle name="Comma 2 4 9 2 2" xfId="17640"/>
    <cellStyle name="Comma 2 4 9 2 2 2" xfId="45208"/>
    <cellStyle name="Comma 2 4 9 2 3" xfId="27264"/>
    <cellStyle name="Comma 2 4 9 2 3 2" xfId="54832"/>
    <cellStyle name="Comma 2 4 9 2 4" xfId="36236"/>
    <cellStyle name="Comma 2 4 9 3" xfId="5424"/>
    <cellStyle name="Comma 2 4 9 3 2" xfId="14400"/>
    <cellStyle name="Comma 2 4 9 3 2 2" xfId="41968"/>
    <cellStyle name="Comma 2 4 9 3 3" xfId="24024"/>
    <cellStyle name="Comma 2 4 9 3 3 2" xfId="51592"/>
    <cellStyle name="Comma 2 4 9 3 4" xfId="32996"/>
    <cellStyle name="Comma 2 4 9 4" xfId="12456"/>
    <cellStyle name="Comma 2 4 9 4 2" xfId="40024"/>
    <cellStyle name="Comma 2 4 9 5" xfId="22080"/>
    <cellStyle name="Comma 2 4 9 5 2" xfId="49648"/>
    <cellStyle name="Comma 2 4 9 6" xfId="31052"/>
    <cellStyle name="Comma 2 5" xfId="1261"/>
    <cellStyle name="Comma 2 5 10" xfId="6732"/>
    <cellStyle name="Comma 2 5 10 2" xfId="15708"/>
    <cellStyle name="Comma 2 5 10 2 2" xfId="43276"/>
    <cellStyle name="Comma 2 5 10 3" xfId="25332"/>
    <cellStyle name="Comma 2 5 10 3 2" xfId="52900"/>
    <cellStyle name="Comma 2 5 10 4" xfId="34304"/>
    <cellStyle name="Comma 2 5 11" xfId="4788"/>
    <cellStyle name="Comma 2 5 11 2" xfId="13764"/>
    <cellStyle name="Comma 2 5 11 2 2" xfId="41332"/>
    <cellStyle name="Comma 2 5 11 3" xfId="23388"/>
    <cellStyle name="Comma 2 5 11 3 2" xfId="50956"/>
    <cellStyle name="Comma 2 5 11 4" xfId="32360"/>
    <cellStyle name="Comma 2 5 12" xfId="1540"/>
    <cellStyle name="Comma 2 5 12 2" xfId="10524"/>
    <cellStyle name="Comma 2 5 12 2 2" xfId="38092"/>
    <cellStyle name="Comma 2 5 12 3" xfId="20148"/>
    <cellStyle name="Comma 2 5 12 3 2" xfId="47716"/>
    <cellStyle name="Comma 2 5 12 4" xfId="29120"/>
    <cellStyle name="Comma 2 5 13" xfId="10000"/>
    <cellStyle name="Comma 2 5 13 2" xfId="18972"/>
    <cellStyle name="Comma 2 5 13 2 2" xfId="46540"/>
    <cellStyle name="Comma 2 5 13 3" xfId="28596"/>
    <cellStyle name="Comma 2 5 13 3 2" xfId="56164"/>
    <cellStyle name="Comma 2 5 13 4" xfId="37568"/>
    <cellStyle name="Comma 2 5 14" xfId="10272"/>
    <cellStyle name="Comma 2 5 14 2" xfId="19896"/>
    <cellStyle name="Comma 2 5 14 2 2" xfId="47464"/>
    <cellStyle name="Comma 2 5 14 3" xfId="37840"/>
    <cellStyle name="Comma 2 5 15" xfId="19220"/>
    <cellStyle name="Comma 2 5 15 2" xfId="46788"/>
    <cellStyle name="Comma 2 5 16" xfId="28868"/>
    <cellStyle name="Comma 2 5 2" xfId="1384"/>
    <cellStyle name="Comma 2 5 2 10" xfId="1604"/>
    <cellStyle name="Comma 2 5 2 10 2" xfId="10588"/>
    <cellStyle name="Comma 2 5 2 10 2 2" xfId="38156"/>
    <cellStyle name="Comma 2 5 2 10 3" xfId="20212"/>
    <cellStyle name="Comma 2 5 2 10 3 2" xfId="47780"/>
    <cellStyle name="Comma 2 5 2 10 4" xfId="29184"/>
    <cellStyle name="Comma 2 5 2 11" xfId="10104"/>
    <cellStyle name="Comma 2 5 2 11 2" xfId="19076"/>
    <cellStyle name="Comma 2 5 2 11 2 2" xfId="46644"/>
    <cellStyle name="Comma 2 5 2 11 3" xfId="28700"/>
    <cellStyle name="Comma 2 5 2 11 3 2" xfId="56268"/>
    <cellStyle name="Comma 2 5 2 11 4" xfId="37672"/>
    <cellStyle name="Comma 2 5 2 12" xfId="10376"/>
    <cellStyle name="Comma 2 5 2 12 2" xfId="20000"/>
    <cellStyle name="Comma 2 5 2 12 2 2" xfId="47568"/>
    <cellStyle name="Comma 2 5 2 12 3" xfId="37944"/>
    <cellStyle name="Comma 2 5 2 13" xfId="19284"/>
    <cellStyle name="Comma 2 5 2 13 2" xfId="46852"/>
    <cellStyle name="Comma 2 5 2 14" xfId="28972"/>
    <cellStyle name="Comma 2 5 2 2" xfId="1492"/>
    <cellStyle name="Comma 2 5 2 2 10" xfId="10480"/>
    <cellStyle name="Comma 2 5 2 2 10 2" xfId="20104"/>
    <cellStyle name="Comma 2 5 2 2 10 2 2" xfId="47672"/>
    <cellStyle name="Comma 2 5 2 2 10 3" xfId="38048"/>
    <cellStyle name="Comma 2 5 2 2 11" xfId="19560"/>
    <cellStyle name="Comma 2 5 2 2 11 2" xfId="47128"/>
    <cellStyle name="Comma 2 5 2 2 12" xfId="29076"/>
    <cellStyle name="Comma 2 5 2 2 2" xfId="2152"/>
    <cellStyle name="Comma 2 5 2 2 2 2" xfId="2800"/>
    <cellStyle name="Comma 2 5 2 2 2 2 2" xfId="4748"/>
    <cellStyle name="Comma 2 5 2 2 2 2 2 2" xfId="9936"/>
    <cellStyle name="Comma 2 5 2 2 2 2 2 2 2" xfId="18908"/>
    <cellStyle name="Comma 2 5 2 2 2 2 2 2 2 2" xfId="46476"/>
    <cellStyle name="Comma 2 5 2 2 2 2 2 2 3" xfId="28532"/>
    <cellStyle name="Comma 2 5 2 2 2 2 2 2 3 2" xfId="56100"/>
    <cellStyle name="Comma 2 5 2 2 2 2 2 2 4" xfId="37504"/>
    <cellStyle name="Comma 2 5 2 2 2 2 2 3" xfId="13724"/>
    <cellStyle name="Comma 2 5 2 2 2 2 2 3 2" xfId="41292"/>
    <cellStyle name="Comma 2 5 2 2 2 2 2 4" xfId="23348"/>
    <cellStyle name="Comma 2 5 2 2 2 2 2 4 2" xfId="50916"/>
    <cellStyle name="Comma 2 5 2 2 2 2 2 5" xfId="32320"/>
    <cellStyle name="Comma 2 5 2 2 2 2 3" xfId="7988"/>
    <cellStyle name="Comma 2 5 2 2 2 2 3 2" xfId="16964"/>
    <cellStyle name="Comma 2 5 2 2 2 2 3 2 2" xfId="44532"/>
    <cellStyle name="Comma 2 5 2 2 2 2 3 3" xfId="26588"/>
    <cellStyle name="Comma 2 5 2 2 2 2 3 3 2" xfId="54156"/>
    <cellStyle name="Comma 2 5 2 2 2 2 3 4" xfId="35560"/>
    <cellStyle name="Comma 2 5 2 2 2 2 4" xfId="6692"/>
    <cellStyle name="Comma 2 5 2 2 2 2 4 2" xfId="15668"/>
    <cellStyle name="Comma 2 5 2 2 2 2 4 2 2" xfId="43236"/>
    <cellStyle name="Comma 2 5 2 2 2 2 4 3" xfId="25292"/>
    <cellStyle name="Comma 2 5 2 2 2 2 4 3 2" xfId="52860"/>
    <cellStyle name="Comma 2 5 2 2 2 2 4 4" xfId="34264"/>
    <cellStyle name="Comma 2 5 2 2 2 2 5" xfId="11780"/>
    <cellStyle name="Comma 2 5 2 2 2 2 5 2" xfId="39348"/>
    <cellStyle name="Comma 2 5 2 2 2 2 6" xfId="21404"/>
    <cellStyle name="Comma 2 5 2 2 2 2 6 2" xfId="48972"/>
    <cellStyle name="Comma 2 5 2 2 2 2 7" xfId="30376"/>
    <cellStyle name="Comma 2 5 2 2 2 3" xfId="4100"/>
    <cellStyle name="Comma 2 5 2 2 2 3 2" xfId="9288"/>
    <cellStyle name="Comma 2 5 2 2 2 3 2 2" xfId="18260"/>
    <cellStyle name="Comma 2 5 2 2 2 3 2 2 2" xfId="45828"/>
    <cellStyle name="Comma 2 5 2 2 2 3 2 3" xfId="27884"/>
    <cellStyle name="Comma 2 5 2 2 2 3 2 3 2" xfId="55452"/>
    <cellStyle name="Comma 2 5 2 2 2 3 2 4" xfId="36856"/>
    <cellStyle name="Comma 2 5 2 2 2 3 3" xfId="6044"/>
    <cellStyle name="Comma 2 5 2 2 2 3 3 2" xfId="15020"/>
    <cellStyle name="Comma 2 5 2 2 2 3 3 2 2" xfId="42588"/>
    <cellStyle name="Comma 2 5 2 2 2 3 3 3" xfId="24644"/>
    <cellStyle name="Comma 2 5 2 2 2 3 3 3 2" xfId="52212"/>
    <cellStyle name="Comma 2 5 2 2 2 3 3 4" xfId="33616"/>
    <cellStyle name="Comma 2 5 2 2 2 3 4" xfId="13076"/>
    <cellStyle name="Comma 2 5 2 2 2 3 4 2" xfId="40644"/>
    <cellStyle name="Comma 2 5 2 2 2 3 5" xfId="22700"/>
    <cellStyle name="Comma 2 5 2 2 2 3 5 2" xfId="50268"/>
    <cellStyle name="Comma 2 5 2 2 2 3 6" xfId="31672"/>
    <cellStyle name="Comma 2 5 2 2 2 4" xfId="3448"/>
    <cellStyle name="Comma 2 5 2 2 2 4 2" xfId="8636"/>
    <cellStyle name="Comma 2 5 2 2 2 4 2 2" xfId="17612"/>
    <cellStyle name="Comma 2 5 2 2 2 4 2 2 2" xfId="45180"/>
    <cellStyle name="Comma 2 5 2 2 2 4 2 3" xfId="27236"/>
    <cellStyle name="Comma 2 5 2 2 2 4 2 3 2" xfId="54804"/>
    <cellStyle name="Comma 2 5 2 2 2 4 2 4" xfId="36208"/>
    <cellStyle name="Comma 2 5 2 2 2 4 3" xfId="12428"/>
    <cellStyle name="Comma 2 5 2 2 2 4 3 2" xfId="39996"/>
    <cellStyle name="Comma 2 5 2 2 2 4 4" xfId="22052"/>
    <cellStyle name="Comma 2 5 2 2 2 4 4 2" xfId="49620"/>
    <cellStyle name="Comma 2 5 2 2 2 4 5" xfId="31024"/>
    <cellStyle name="Comma 2 5 2 2 2 5" xfId="7340"/>
    <cellStyle name="Comma 2 5 2 2 2 5 2" xfId="16316"/>
    <cellStyle name="Comma 2 5 2 2 2 5 2 2" xfId="43884"/>
    <cellStyle name="Comma 2 5 2 2 2 5 3" xfId="25940"/>
    <cellStyle name="Comma 2 5 2 2 2 5 3 2" xfId="53508"/>
    <cellStyle name="Comma 2 5 2 2 2 5 4" xfId="34912"/>
    <cellStyle name="Comma 2 5 2 2 2 6" xfId="5396"/>
    <cellStyle name="Comma 2 5 2 2 2 6 2" xfId="14372"/>
    <cellStyle name="Comma 2 5 2 2 2 6 2 2" xfId="41940"/>
    <cellStyle name="Comma 2 5 2 2 2 6 3" xfId="23996"/>
    <cellStyle name="Comma 2 5 2 2 2 6 3 2" xfId="51564"/>
    <cellStyle name="Comma 2 5 2 2 2 6 4" xfId="32968"/>
    <cellStyle name="Comma 2 5 2 2 2 7" xfId="11132"/>
    <cellStyle name="Comma 2 5 2 2 2 7 2" xfId="20756"/>
    <cellStyle name="Comma 2 5 2 2 2 7 2 2" xfId="48324"/>
    <cellStyle name="Comma 2 5 2 2 2 7 3" xfId="38700"/>
    <cellStyle name="Comma 2 5 2 2 2 8" xfId="19832"/>
    <cellStyle name="Comma 2 5 2 2 2 8 2" xfId="47400"/>
    <cellStyle name="Comma 2 5 2 2 2 9" xfId="29728"/>
    <cellStyle name="Comma 2 5 2 2 3" xfId="2528"/>
    <cellStyle name="Comma 2 5 2 2 3 2" xfId="4476"/>
    <cellStyle name="Comma 2 5 2 2 3 2 2" xfId="9664"/>
    <cellStyle name="Comma 2 5 2 2 3 2 2 2" xfId="18636"/>
    <cellStyle name="Comma 2 5 2 2 3 2 2 2 2" xfId="46204"/>
    <cellStyle name="Comma 2 5 2 2 3 2 2 3" xfId="28260"/>
    <cellStyle name="Comma 2 5 2 2 3 2 2 3 2" xfId="55828"/>
    <cellStyle name="Comma 2 5 2 2 3 2 2 4" xfId="37232"/>
    <cellStyle name="Comma 2 5 2 2 3 2 3" xfId="13452"/>
    <cellStyle name="Comma 2 5 2 2 3 2 3 2" xfId="41020"/>
    <cellStyle name="Comma 2 5 2 2 3 2 4" xfId="23076"/>
    <cellStyle name="Comma 2 5 2 2 3 2 4 2" xfId="50644"/>
    <cellStyle name="Comma 2 5 2 2 3 2 5" xfId="32048"/>
    <cellStyle name="Comma 2 5 2 2 3 3" xfId="7716"/>
    <cellStyle name="Comma 2 5 2 2 3 3 2" xfId="16692"/>
    <cellStyle name="Comma 2 5 2 2 3 3 2 2" xfId="44260"/>
    <cellStyle name="Comma 2 5 2 2 3 3 3" xfId="26316"/>
    <cellStyle name="Comma 2 5 2 2 3 3 3 2" xfId="53884"/>
    <cellStyle name="Comma 2 5 2 2 3 3 4" xfId="35288"/>
    <cellStyle name="Comma 2 5 2 2 3 4" xfId="6420"/>
    <cellStyle name="Comma 2 5 2 2 3 4 2" xfId="15396"/>
    <cellStyle name="Comma 2 5 2 2 3 4 2 2" xfId="42964"/>
    <cellStyle name="Comma 2 5 2 2 3 4 3" xfId="25020"/>
    <cellStyle name="Comma 2 5 2 2 3 4 3 2" xfId="52588"/>
    <cellStyle name="Comma 2 5 2 2 3 4 4" xfId="33992"/>
    <cellStyle name="Comma 2 5 2 2 3 5" xfId="11508"/>
    <cellStyle name="Comma 2 5 2 2 3 5 2" xfId="39076"/>
    <cellStyle name="Comma 2 5 2 2 3 6" xfId="21132"/>
    <cellStyle name="Comma 2 5 2 2 3 6 2" xfId="48700"/>
    <cellStyle name="Comma 2 5 2 2 3 7" xfId="30104"/>
    <cellStyle name="Comma 2 5 2 2 4" xfId="3828"/>
    <cellStyle name="Comma 2 5 2 2 4 2" xfId="9016"/>
    <cellStyle name="Comma 2 5 2 2 4 2 2" xfId="17988"/>
    <cellStyle name="Comma 2 5 2 2 4 2 2 2" xfId="45556"/>
    <cellStyle name="Comma 2 5 2 2 4 2 3" xfId="27612"/>
    <cellStyle name="Comma 2 5 2 2 4 2 3 2" xfId="55180"/>
    <cellStyle name="Comma 2 5 2 2 4 2 4" xfId="36584"/>
    <cellStyle name="Comma 2 5 2 2 4 3" xfId="5772"/>
    <cellStyle name="Comma 2 5 2 2 4 3 2" xfId="14748"/>
    <cellStyle name="Comma 2 5 2 2 4 3 2 2" xfId="42316"/>
    <cellStyle name="Comma 2 5 2 2 4 3 3" xfId="24372"/>
    <cellStyle name="Comma 2 5 2 2 4 3 3 2" xfId="51940"/>
    <cellStyle name="Comma 2 5 2 2 4 3 4" xfId="33344"/>
    <cellStyle name="Comma 2 5 2 2 4 4" xfId="12804"/>
    <cellStyle name="Comma 2 5 2 2 4 4 2" xfId="40372"/>
    <cellStyle name="Comma 2 5 2 2 4 5" xfId="22428"/>
    <cellStyle name="Comma 2 5 2 2 4 5 2" xfId="49996"/>
    <cellStyle name="Comma 2 5 2 2 4 6" xfId="31400"/>
    <cellStyle name="Comma 2 5 2 2 5" xfId="3176"/>
    <cellStyle name="Comma 2 5 2 2 5 2" xfId="8364"/>
    <cellStyle name="Comma 2 5 2 2 5 2 2" xfId="17340"/>
    <cellStyle name="Comma 2 5 2 2 5 2 2 2" xfId="44908"/>
    <cellStyle name="Comma 2 5 2 2 5 2 3" xfId="26964"/>
    <cellStyle name="Comma 2 5 2 2 5 2 3 2" xfId="54532"/>
    <cellStyle name="Comma 2 5 2 2 5 2 4" xfId="35936"/>
    <cellStyle name="Comma 2 5 2 2 5 3" xfId="12156"/>
    <cellStyle name="Comma 2 5 2 2 5 3 2" xfId="39724"/>
    <cellStyle name="Comma 2 5 2 2 5 4" xfId="21780"/>
    <cellStyle name="Comma 2 5 2 2 5 4 2" xfId="49348"/>
    <cellStyle name="Comma 2 5 2 2 5 5" xfId="30752"/>
    <cellStyle name="Comma 2 5 2 2 6" xfId="7068"/>
    <cellStyle name="Comma 2 5 2 2 6 2" xfId="16044"/>
    <cellStyle name="Comma 2 5 2 2 6 2 2" xfId="43612"/>
    <cellStyle name="Comma 2 5 2 2 6 3" xfId="25668"/>
    <cellStyle name="Comma 2 5 2 2 6 3 2" xfId="53236"/>
    <cellStyle name="Comma 2 5 2 2 6 4" xfId="34640"/>
    <cellStyle name="Comma 2 5 2 2 7" xfId="5124"/>
    <cellStyle name="Comma 2 5 2 2 7 2" xfId="14100"/>
    <cellStyle name="Comma 2 5 2 2 7 2 2" xfId="41668"/>
    <cellStyle name="Comma 2 5 2 2 7 3" xfId="23724"/>
    <cellStyle name="Comma 2 5 2 2 7 3 2" xfId="51292"/>
    <cellStyle name="Comma 2 5 2 2 7 4" xfId="32696"/>
    <cellStyle name="Comma 2 5 2 2 8" xfId="1880"/>
    <cellStyle name="Comma 2 5 2 2 8 2" xfId="10860"/>
    <cellStyle name="Comma 2 5 2 2 8 2 2" xfId="38428"/>
    <cellStyle name="Comma 2 5 2 2 8 3" xfId="20484"/>
    <cellStyle name="Comma 2 5 2 2 8 3 2" xfId="48052"/>
    <cellStyle name="Comma 2 5 2 2 8 4" xfId="29456"/>
    <cellStyle name="Comma 2 5 2 2 9" xfId="10208"/>
    <cellStyle name="Comma 2 5 2 2 9 2" xfId="19180"/>
    <cellStyle name="Comma 2 5 2 2 9 2 2" xfId="46748"/>
    <cellStyle name="Comma 2 5 2 2 9 3" xfId="28804"/>
    <cellStyle name="Comma 2 5 2 2 9 3 2" xfId="56372"/>
    <cellStyle name="Comma 2 5 2 2 9 4" xfId="37776"/>
    <cellStyle name="Comma 2 5 2 3" xfId="1776"/>
    <cellStyle name="Comma 2 5 2 3 2" xfId="2424"/>
    <cellStyle name="Comma 2 5 2 3 2 2" xfId="4372"/>
    <cellStyle name="Comma 2 5 2 3 2 2 2" xfId="9560"/>
    <cellStyle name="Comma 2 5 2 3 2 2 2 2" xfId="18532"/>
    <cellStyle name="Comma 2 5 2 3 2 2 2 2 2" xfId="46100"/>
    <cellStyle name="Comma 2 5 2 3 2 2 2 3" xfId="28156"/>
    <cellStyle name="Comma 2 5 2 3 2 2 2 3 2" xfId="55724"/>
    <cellStyle name="Comma 2 5 2 3 2 2 2 4" xfId="37128"/>
    <cellStyle name="Comma 2 5 2 3 2 2 3" xfId="13348"/>
    <cellStyle name="Comma 2 5 2 3 2 2 3 2" xfId="40916"/>
    <cellStyle name="Comma 2 5 2 3 2 2 4" xfId="22972"/>
    <cellStyle name="Comma 2 5 2 3 2 2 4 2" xfId="50540"/>
    <cellStyle name="Comma 2 5 2 3 2 2 5" xfId="31944"/>
    <cellStyle name="Comma 2 5 2 3 2 3" xfId="7612"/>
    <cellStyle name="Comma 2 5 2 3 2 3 2" xfId="16588"/>
    <cellStyle name="Comma 2 5 2 3 2 3 2 2" xfId="44156"/>
    <cellStyle name="Comma 2 5 2 3 2 3 3" xfId="26212"/>
    <cellStyle name="Comma 2 5 2 3 2 3 3 2" xfId="53780"/>
    <cellStyle name="Comma 2 5 2 3 2 3 4" xfId="35184"/>
    <cellStyle name="Comma 2 5 2 3 2 4" xfId="6316"/>
    <cellStyle name="Comma 2 5 2 3 2 4 2" xfId="15292"/>
    <cellStyle name="Comma 2 5 2 3 2 4 2 2" xfId="42860"/>
    <cellStyle name="Comma 2 5 2 3 2 4 3" xfId="24916"/>
    <cellStyle name="Comma 2 5 2 3 2 4 3 2" xfId="52484"/>
    <cellStyle name="Comma 2 5 2 3 2 4 4" xfId="33888"/>
    <cellStyle name="Comma 2 5 2 3 2 5" xfId="11404"/>
    <cellStyle name="Comma 2 5 2 3 2 5 2" xfId="38972"/>
    <cellStyle name="Comma 2 5 2 3 2 6" xfId="21028"/>
    <cellStyle name="Comma 2 5 2 3 2 6 2" xfId="48596"/>
    <cellStyle name="Comma 2 5 2 3 2 7" xfId="30000"/>
    <cellStyle name="Comma 2 5 2 3 3" xfId="3724"/>
    <cellStyle name="Comma 2 5 2 3 3 2" xfId="8912"/>
    <cellStyle name="Comma 2 5 2 3 3 2 2" xfId="17884"/>
    <cellStyle name="Comma 2 5 2 3 3 2 2 2" xfId="45452"/>
    <cellStyle name="Comma 2 5 2 3 3 2 3" xfId="27508"/>
    <cellStyle name="Comma 2 5 2 3 3 2 3 2" xfId="55076"/>
    <cellStyle name="Comma 2 5 2 3 3 2 4" xfId="36480"/>
    <cellStyle name="Comma 2 5 2 3 3 3" xfId="5668"/>
    <cellStyle name="Comma 2 5 2 3 3 3 2" xfId="14644"/>
    <cellStyle name="Comma 2 5 2 3 3 3 2 2" xfId="42212"/>
    <cellStyle name="Comma 2 5 2 3 3 3 3" xfId="24268"/>
    <cellStyle name="Comma 2 5 2 3 3 3 3 2" xfId="51836"/>
    <cellStyle name="Comma 2 5 2 3 3 3 4" xfId="33240"/>
    <cellStyle name="Comma 2 5 2 3 3 4" xfId="12700"/>
    <cellStyle name="Comma 2 5 2 3 3 4 2" xfId="40268"/>
    <cellStyle name="Comma 2 5 2 3 3 5" xfId="22324"/>
    <cellStyle name="Comma 2 5 2 3 3 5 2" xfId="49892"/>
    <cellStyle name="Comma 2 5 2 3 3 6" xfId="31296"/>
    <cellStyle name="Comma 2 5 2 3 4" xfId="3072"/>
    <cellStyle name="Comma 2 5 2 3 4 2" xfId="8260"/>
    <cellStyle name="Comma 2 5 2 3 4 2 2" xfId="17236"/>
    <cellStyle name="Comma 2 5 2 3 4 2 2 2" xfId="44804"/>
    <cellStyle name="Comma 2 5 2 3 4 2 3" xfId="26860"/>
    <cellStyle name="Comma 2 5 2 3 4 2 3 2" xfId="54428"/>
    <cellStyle name="Comma 2 5 2 3 4 2 4" xfId="35832"/>
    <cellStyle name="Comma 2 5 2 3 4 3" xfId="12052"/>
    <cellStyle name="Comma 2 5 2 3 4 3 2" xfId="39620"/>
    <cellStyle name="Comma 2 5 2 3 4 4" xfId="21676"/>
    <cellStyle name="Comma 2 5 2 3 4 4 2" xfId="49244"/>
    <cellStyle name="Comma 2 5 2 3 4 5" xfId="30648"/>
    <cellStyle name="Comma 2 5 2 3 5" xfId="6964"/>
    <cellStyle name="Comma 2 5 2 3 5 2" xfId="15940"/>
    <cellStyle name="Comma 2 5 2 3 5 2 2" xfId="43508"/>
    <cellStyle name="Comma 2 5 2 3 5 3" xfId="25564"/>
    <cellStyle name="Comma 2 5 2 3 5 3 2" xfId="53132"/>
    <cellStyle name="Comma 2 5 2 3 5 4" xfId="34536"/>
    <cellStyle name="Comma 2 5 2 3 6" xfId="5020"/>
    <cellStyle name="Comma 2 5 2 3 6 2" xfId="13996"/>
    <cellStyle name="Comma 2 5 2 3 6 2 2" xfId="41564"/>
    <cellStyle name="Comma 2 5 2 3 6 3" xfId="23620"/>
    <cellStyle name="Comma 2 5 2 3 6 3 2" xfId="51188"/>
    <cellStyle name="Comma 2 5 2 3 6 4" xfId="32592"/>
    <cellStyle name="Comma 2 5 2 3 7" xfId="10756"/>
    <cellStyle name="Comma 2 5 2 3 7 2" xfId="20380"/>
    <cellStyle name="Comma 2 5 2 3 7 2 2" xfId="47948"/>
    <cellStyle name="Comma 2 5 2 3 7 3" xfId="38324"/>
    <cellStyle name="Comma 2 5 2 3 8" xfId="19456"/>
    <cellStyle name="Comma 2 5 2 3 8 2" xfId="47024"/>
    <cellStyle name="Comma 2 5 2 3 9" xfId="29352"/>
    <cellStyle name="Comma 2 5 2 4" xfId="2048"/>
    <cellStyle name="Comma 2 5 2 4 2" xfId="2696"/>
    <cellStyle name="Comma 2 5 2 4 2 2" xfId="4644"/>
    <cellStyle name="Comma 2 5 2 4 2 2 2" xfId="9832"/>
    <cellStyle name="Comma 2 5 2 4 2 2 2 2" xfId="18804"/>
    <cellStyle name="Comma 2 5 2 4 2 2 2 2 2" xfId="46372"/>
    <cellStyle name="Comma 2 5 2 4 2 2 2 3" xfId="28428"/>
    <cellStyle name="Comma 2 5 2 4 2 2 2 3 2" xfId="55996"/>
    <cellStyle name="Comma 2 5 2 4 2 2 2 4" xfId="37400"/>
    <cellStyle name="Comma 2 5 2 4 2 2 3" xfId="13620"/>
    <cellStyle name="Comma 2 5 2 4 2 2 3 2" xfId="41188"/>
    <cellStyle name="Comma 2 5 2 4 2 2 4" xfId="23244"/>
    <cellStyle name="Comma 2 5 2 4 2 2 4 2" xfId="50812"/>
    <cellStyle name="Comma 2 5 2 4 2 2 5" xfId="32216"/>
    <cellStyle name="Comma 2 5 2 4 2 3" xfId="7884"/>
    <cellStyle name="Comma 2 5 2 4 2 3 2" xfId="16860"/>
    <cellStyle name="Comma 2 5 2 4 2 3 2 2" xfId="44428"/>
    <cellStyle name="Comma 2 5 2 4 2 3 3" xfId="26484"/>
    <cellStyle name="Comma 2 5 2 4 2 3 3 2" xfId="54052"/>
    <cellStyle name="Comma 2 5 2 4 2 3 4" xfId="35456"/>
    <cellStyle name="Comma 2 5 2 4 2 4" xfId="6588"/>
    <cellStyle name="Comma 2 5 2 4 2 4 2" xfId="15564"/>
    <cellStyle name="Comma 2 5 2 4 2 4 2 2" xfId="43132"/>
    <cellStyle name="Comma 2 5 2 4 2 4 3" xfId="25188"/>
    <cellStyle name="Comma 2 5 2 4 2 4 3 2" xfId="52756"/>
    <cellStyle name="Comma 2 5 2 4 2 4 4" xfId="34160"/>
    <cellStyle name="Comma 2 5 2 4 2 5" xfId="11676"/>
    <cellStyle name="Comma 2 5 2 4 2 5 2" xfId="39244"/>
    <cellStyle name="Comma 2 5 2 4 2 6" xfId="21300"/>
    <cellStyle name="Comma 2 5 2 4 2 6 2" xfId="48868"/>
    <cellStyle name="Comma 2 5 2 4 2 7" xfId="30272"/>
    <cellStyle name="Comma 2 5 2 4 3" xfId="3996"/>
    <cellStyle name="Comma 2 5 2 4 3 2" xfId="9184"/>
    <cellStyle name="Comma 2 5 2 4 3 2 2" xfId="18156"/>
    <cellStyle name="Comma 2 5 2 4 3 2 2 2" xfId="45724"/>
    <cellStyle name="Comma 2 5 2 4 3 2 3" xfId="27780"/>
    <cellStyle name="Comma 2 5 2 4 3 2 3 2" xfId="55348"/>
    <cellStyle name="Comma 2 5 2 4 3 2 4" xfId="36752"/>
    <cellStyle name="Comma 2 5 2 4 3 3" xfId="5940"/>
    <cellStyle name="Comma 2 5 2 4 3 3 2" xfId="14916"/>
    <cellStyle name="Comma 2 5 2 4 3 3 2 2" xfId="42484"/>
    <cellStyle name="Comma 2 5 2 4 3 3 3" xfId="24540"/>
    <cellStyle name="Comma 2 5 2 4 3 3 3 2" xfId="52108"/>
    <cellStyle name="Comma 2 5 2 4 3 3 4" xfId="33512"/>
    <cellStyle name="Comma 2 5 2 4 3 4" xfId="12972"/>
    <cellStyle name="Comma 2 5 2 4 3 4 2" xfId="40540"/>
    <cellStyle name="Comma 2 5 2 4 3 5" xfId="22596"/>
    <cellStyle name="Comma 2 5 2 4 3 5 2" xfId="50164"/>
    <cellStyle name="Comma 2 5 2 4 3 6" xfId="31568"/>
    <cellStyle name="Comma 2 5 2 4 4" xfId="3344"/>
    <cellStyle name="Comma 2 5 2 4 4 2" xfId="8532"/>
    <cellStyle name="Comma 2 5 2 4 4 2 2" xfId="17508"/>
    <cellStyle name="Comma 2 5 2 4 4 2 2 2" xfId="45076"/>
    <cellStyle name="Comma 2 5 2 4 4 2 3" xfId="27132"/>
    <cellStyle name="Comma 2 5 2 4 4 2 3 2" xfId="54700"/>
    <cellStyle name="Comma 2 5 2 4 4 2 4" xfId="36104"/>
    <cellStyle name="Comma 2 5 2 4 4 3" xfId="12324"/>
    <cellStyle name="Comma 2 5 2 4 4 3 2" xfId="39892"/>
    <cellStyle name="Comma 2 5 2 4 4 4" xfId="21948"/>
    <cellStyle name="Comma 2 5 2 4 4 4 2" xfId="49516"/>
    <cellStyle name="Comma 2 5 2 4 4 5" xfId="30920"/>
    <cellStyle name="Comma 2 5 2 4 5" xfId="7236"/>
    <cellStyle name="Comma 2 5 2 4 5 2" xfId="16212"/>
    <cellStyle name="Comma 2 5 2 4 5 2 2" xfId="43780"/>
    <cellStyle name="Comma 2 5 2 4 5 3" xfId="25836"/>
    <cellStyle name="Comma 2 5 2 4 5 3 2" xfId="53404"/>
    <cellStyle name="Comma 2 5 2 4 5 4" xfId="34808"/>
    <cellStyle name="Comma 2 5 2 4 6" xfId="5292"/>
    <cellStyle name="Comma 2 5 2 4 6 2" xfId="14268"/>
    <cellStyle name="Comma 2 5 2 4 6 2 2" xfId="41836"/>
    <cellStyle name="Comma 2 5 2 4 6 3" xfId="23892"/>
    <cellStyle name="Comma 2 5 2 4 6 3 2" xfId="51460"/>
    <cellStyle name="Comma 2 5 2 4 6 4" xfId="32864"/>
    <cellStyle name="Comma 2 5 2 4 7" xfId="11028"/>
    <cellStyle name="Comma 2 5 2 4 7 2" xfId="20652"/>
    <cellStyle name="Comma 2 5 2 4 7 2 2" xfId="48220"/>
    <cellStyle name="Comma 2 5 2 4 7 3" xfId="38596"/>
    <cellStyle name="Comma 2 5 2 4 8" xfId="19728"/>
    <cellStyle name="Comma 2 5 2 4 8 2" xfId="47296"/>
    <cellStyle name="Comma 2 5 2 4 9" xfId="29624"/>
    <cellStyle name="Comma 2 5 2 5" xfId="2256"/>
    <cellStyle name="Comma 2 5 2 5 2" xfId="4204"/>
    <cellStyle name="Comma 2 5 2 5 2 2" xfId="9392"/>
    <cellStyle name="Comma 2 5 2 5 2 2 2" xfId="18364"/>
    <cellStyle name="Comma 2 5 2 5 2 2 2 2" xfId="45932"/>
    <cellStyle name="Comma 2 5 2 5 2 2 3" xfId="27988"/>
    <cellStyle name="Comma 2 5 2 5 2 2 3 2" xfId="55556"/>
    <cellStyle name="Comma 2 5 2 5 2 2 4" xfId="36960"/>
    <cellStyle name="Comma 2 5 2 5 2 3" xfId="13180"/>
    <cellStyle name="Comma 2 5 2 5 2 3 2" xfId="40748"/>
    <cellStyle name="Comma 2 5 2 5 2 4" xfId="22804"/>
    <cellStyle name="Comma 2 5 2 5 2 4 2" xfId="50372"/>
    <cellStyle name="Comma 2 5 2 5 2 5" xfId="31776"/>
    <cellStyle name="Comma 2 5 2 5 3" xfId="7444"/>
    <cellStyle name="Comma 2 5 2 5 3 2" xfId="16420"/>
    <cellStyle name="Comma 2 5 2 5 3 2 2" xfId="43988"/>
    <cellStyle name="Comma 2 5 2 5 3 3" xfId="26044"/>
    <cellStyle name="Comma 2 5 2 5 3 3 2" xfId="53612"/>
    <cellStyle name="Comma 2 5 2 5 3 4" xfId="35016"/>
    <cellStyle name="Comma 2 5 2 5 4" xfId="6148"/>
    <cellStyle name="Comma 2 5 2 5 4 2" xfId="15124"/>
    <cellStyle name="Comma 2 5 2 5 4 2 2" xfId="42692"/>
    <cellStyle name="Comma 2 5 2 5 4 3" xfId="24748"/>
    <cellStyle name="Comma 2 5 2 5 4 3 2" xfId="52316"/>
    <cellStyle name="Comma 2 5 2 5 4 4" xfId="33720"/>
    <cellStyle name="Comma 2 5 2 5 5" xfId="11236"/>
    <cellStyle name="Comma 2 5 2 5 5 2" xfId="38804"/>
    <cellStyle name="Comma 2 5 2 5 6" xfId="20860"/>
    <cellStyle name="Comma 2 5 2 5 6 2" xfId="48428"/>
    <cellStyle name="Comma 2 5 2 5 7" xfId="29832"/>
    <cellStyle name="Comma 2 5 2 6" xfId="3552"/>
    <cellStyle name="Comma 2 5 2 6 2" xfId="8740"/>
    <cellStyle name="Comma 2 5 2 6 2 2" xfId="17716"/>
    <cellStyle name="Comma 2 5 2 6 2 2 2" xfId="45284"/>
    <cellStyle name="Comma 2 5 2 6 2 3" xfId="27340"/>
    <cellStyle name="Comma 2 5 2 6 2 3 2" xfId="54908"/>
    <cellStyle name="Comma 2 5 2 6 2 4" xfId="36312"/>
    <cellStyle name="Comma 2 5 2 6 3" xfId="5500"/>
    <cellStyle name="Comma 2 5 2 6 3 2" xfId="14476"/>
    <cellStyle name="Comma 2 5 2 6 3 2 2" xfId="42044"/>
    <cellStyle name="Comma 2 5 2 6 3 3" xfId="24100"/>
    <cellStyle name="Comma 2 5 2 6 3 3 2" xfId="51668"/>
    <cellStyle name="Comma 2 5 2 6 3 4" xfId="33072"/>
    <cellStyle name="Comma 2 5 2 6 4" xfId="12532"/>
    <cellStyle name="Comma 2 5 2 6 4 2" xfId="40100"/>
    <cellStyle name="Comma 2 5 2 6 5" xfId="22156"/>
    <cellStyle name="Comma 2 5 2 6 5 2" xfId="49724"/>
    <cellStyle name="Comma 2 5 2 6 6" xfId="31128"/>
    <cellStyle name="Comma 2 5 2 7" xfId="2904"/>
    <cellStyle name="Comma 2 5 2 7 2" xfId="8092"/>
    <cellStyle name="Comma 2 5 2 7 2 2" xfId="17068"/>
    <cellStyle name="Comma 2 5 2 7 2 2 2" xfId="44636"/>
    <cellStyle name="Comma 2 5 2 7 2 3" xfId="26692"/>
    <cellStyle name="Comma 2 5 2 7 2 3 2" xfId="54260"/>
    <cellStyle name="Comma 2 5 2 7 2 4" xfId="35664"/>
    <cellStyle name="Comma 2 5 2 7 3" xfId="11884"/>
    <cellStyle name="Comma 2 5 2 7 3 2" xfId="39452"/>
    <cellStyle name="Comma 2 5 2 7 4" xfId="21508"/>
    <cellStyle name="Comma 2 5 2 7 4 2" xfId="49076"/>
    <cellStyle name="Comma 2 5 2 7 5" xfId="30480"/>
    <cellStyle name="Comma 2 5 2 8" xfId="6796"/>
    <cellStyle name="Comma 2 5 2 8 2" xfId="15772"/>
    <cellStyle name="Comma 2 5 2 8 2 2" xfId="43340"/>
    <cellStyle name="Comma 2 5 2 8 3" xfId="25396"/>
    <cellStyle name="Comma 2 5 2 8 3 2" xfId="52964"/>
    <cellStyle name="Comma 2 5 2 8 4" xfId="34368"/>
    <cellStyle name="Comma 2 5 2 9" xfId="4852"/>
    <cellStyle name="Comma 2 5 2 9 2" xfId="13828"/>
    <cellStyle name="Comma 2 5 2 9 2 2" xfId="41396"/>
    <cellStyle name="Comma 2 5 2 9 3" xfId="23452"/>
    <cellStyle name="Comma 2 5 2 9 3 2" xfId="51020"/>
    <cellStyle name="Comma 2 5 2 9 4" xfId="32424"/>
    <cellStyle name="Comma 2 5 3" xfId="1313"/>
    <cellStyle name="Comma 2 5 3 10" xfId="10312"/>
    <cellStyle name="Comma 2 5 3 10 2" xfId="19936"/>
    <cellStyle name="Comma 2 5 3 10 2 2" xfId="47504"/>
    <cellStyle name="Comma 2 5 3 10 3" xfId="37880"/>
    <cellStyle name="Comma 2 5 3 11" xfId="19392"/>
    <cellStyle name="Comma 2 5 3 11 2" xfId="46960"/>
    <cellStyle name="Comma 2 5 3 12" xfId="28908"/>
    <cellStyle name="Comma 2 5 3 2" xfId="1984"/>
    <cellStyle name="Comma 2 5 3 2 2" xfId="2632"/>
    <cellStyle name="Comma 2 5 3 2 2 2" xfId="4580"/>
    <cellStyle name="Comma 2 5 3 2 2 2 2" xfId="9768"/>
    <cellStyle name="Comma 2 5 3 2 2 2 2 2" xfId="18740"/>
    <cellStyle name="Comma 2 5 3 2 2 2 2 2 2" xfId="46308"/>
    <cellStyle name="Comma 2 5 3 2 2 2 2 3" xfId="28364"/>
    <cellStyle name="Comma 2 5 3 2 2 2 2 3 2" xfId="55932"/>
    <cellStyle name="Comma 2 5 3 2 2 2 2 4" xfId="37336"/>
    <cellStyle name="Comma 2 5 3 2 2 2 3" xfId="13556"/>
    <cellStyle name="Comma 2 5 3 2 2 2 3 2" xfId="41124"/>
    <cellStyle name="Comma 2 5 3 2 2 2 4" xfId="23180"/>
    <cellStyle name="Comma 2 5 3 2 2 2 4 2" xfId="50748"/>
    <cellStyle name="Comma 2 5 3 2 2 2 5" xfId="32152"/>
    <cellStyle name="Comma 2 5 3 2 2 3" xfId="7820"/>
    <cellStyle name="Comma 2 5 3 2 2 3 2" xfId="16796"/>
    <cellStyle name="Comma 2 5 3 2 2 3 2 2" xfId="44364"/>
    <cellStyle name="Comma 2 5 3 2 2 3 3" xfId="26420"/>
    <cellStyle name="Comma 2 5 3 2 2 3 3 2" xfId="53988"/>
    <cellStyle name="Comma 2 5 3 2 2 3 4" xfId="35392"/>
    <cellStyle name="Comma 2 5 3 2 2 4" xfId="6524"/>
    <cellStyle name="Comma 2 5 3 2 2 4 2" xfId="15500"/>
    <cellStyle name="Comma 2 5 3 2 2 4 2 2" xfId="43068"/>
    <cellStyle name="Comma 2 5 3 2 2 4 3" xfId="25124"/>
    <cellStyle name="Comma 2 5 3 2 2 4 3 2" xfId="52692"/>
    <cellStyle name="Comma 2 5 3 2 2 4 4" xfId="34096"/>
    <cellStyle name="Comma 2 5 3 2 2 5" xfId="11612"/>
    <cellStyle name="Comma 2 5 3 2 2 5 2" xfId="39180"/>
    <cellStyle name="Comma 2 5 3 2 2 6" xfId="21236"/>
    <cellStyle name="Comma 2 5 3 2 2 6 2" xfId="48804"/>
    <cellStyle name="Comma 2 5 3 2 2 7" xfId="30208"/>
    <cellStyle name="Comma 2 5 3 2 3" xfId="3932"/>
    <cellStyle name="Comma 2 5 3 2 3 2" xfId="9120"/>
    <cellStyle name="Comma 2 5 3 2 3 2 2" xfId="18092"/>
    <cellStyle name="Comma 2 5 3 2 3 2 2 2" xfId="45660"/>
    <cellStyle name="Comma 2 5 3 2 3 2 3" xfId="27716"/>
    <cellStyle name="Comma 2 5 3 2 3 2 3 2" xfId="55284"/>
    <cellStyle name="Comma 2 5 3 2 3 2 4" xfId="36688"/>
    <cellStyle name="Comma 2 5 3 2 3 3" xfId="5876"/>
    <cellStyle name="Comma 2 5 3 2 3 3 2" xfId="14852"/>
    <cellStyle name="Comma 2 5 3 2 3 3 2 2" xfId="42420"/>
    <cellStyle name="Comma 2 5 3 2 3 3 3" xfId="24476"/>
    <cellStyle name="Comma 2 5 3 2 3 3 3 2" xfId="52044"/>
    <cellStyle name="Comma 2 5 3 2 3 3 4" xfId="33448"/>
    <cellStyle name="Comma 2 5 3 2 3 4" xfId="12908"/>
    <cellStyle name="Comma 2 5 3 2 3 4 2" xfId="40476"/>
    <cellStyle name="Comma 2 5 3 2 3 5" xfId="22532"/>
    <cellStyle name="Comma 2 5 3 2 3 5 2" xfId="50100"/>
    <cellStyle name="Comma 2 5 3 2 3 6" xfId="31504"/>
    <cellStyle name="Comma 2 5 3 2 4" xfId="3280"/>
    <cellStyle name="Comma 2 5 3 2 4 2" xfId="8468"/>
    <cellStyle name="Comma 2 5 3 2 4 2 2" xfId="17444"/>
    <cellStyle name="Comma 2 5 3 2 4 2 2 2" xfId="45012"/>
    <cellStyle name="Comma 2 5 3 2 4 2 3" xfId="27068"/>
    <cellStyle name="Comma 2 5 3 2 4 2 3 2" xfId="54636"/>
    <cellStyle name="Comma 2 5 3 2 4 2 4" xfId="36040"/>
    <cellStyle name="Comma 2 5 3 2 4 3" xfId="12260"/>
    <cellStyle name="Comma 2 5 3 2 4 3 2" xfId="39828"/>
    <cellStyle name="Comma 2 5 3 2 4 4" xfId="21884"/>
    <cellStyle name="Comma 2 5 3 2 4 4 2" xfId="49452"/>
    <cellStyle name="Comma 2 5 3 2 4 5" xfId="30856"/>
    <cellStyle name="Comma 2 5 3 2 5" xfId="7172"/>
    <cellStyle name="Comma 2 5 3 2 5 2" xfId="16148"/>
    <cellStyle name="Comma 2 5 3 2 5 2 2" xfId="43716"/>
    <cellStyle name="Comma 2 5 3 2 5 3" xfId="25772"/>
    <cellStyle name="Comma 2 5 3 2 5 3 2" xfId="53340"/>
    <cellStyle name="Comma 2 5 3 2 5 4" xfId="34744"/>
    <cellStyle name="Comma 2 5 3 2 6" xfId="5228"/>
    <cellStyle name="Comma 2 5 3 2 6 2" xfId="14204"/>
    <cellStyle name="Comma 2 5 3 2 6 2 2" xfId="41772"/>
    <cellStyle name="Comma 2 5 3 2 6 3" xfId="23828"/>
    <cellStyle name="Comma 2 5 3 2 6 3 2" xfId="51396"/>
    <cellStyle name="Comma 2 5 3 2 6 4" xfId="32800"/>
    <cellStyle name="Comma 2 5 3 2 7" xfId="10964"/>
    <cellStyle name="Comma 2 5 3 2 7 2" xfId="20588"/>
    <cellStyle name="Comma 2 5 3 2 7 2 2" xfId="48156"/>
    <cellStyle name="Comma 2 5 3 2 7 3" xfId="38532"/>
    <cellStyle name="Comma 2 5 3 2 8" xfId="19664"/>
    <cellStyle name="Comma 2 5 3 2 8 2" xfId="47232"/>
    <cellStyle name="Comma 2 5 3 2 9" xfId="29560"/>
    <cellStyle name="Comma 2 5 3 3" xfId="2360"/>
    <cellStyle name="Comma 2 5 3 3 2" xfId="4308"/>
    <cellStyle name="Comma 2 5 3 3 2 2" xfId="9496"/>
    <cellStyle name="Comma 2 5 3 3 2 2 2" xfId="18468"/>
    <cellStyle name="Comma 2 5 3 3 2 2 2 2" xfId="46036"/>
    <cellStyle name="Comma 2 5 3 3 2 2 3" xfId="28092"/>
    <cellStyle name="Comma 2 5 3 3 2 2 3 2" xfId="55660"/>
    <cellStyle name="Comma 2 5 3 3 2 2 4" xfId="37064"/>
    <cellStyle name="Comma 2 5 3 3 2 3" xfId="13284"/>
    <cellStyle name="Comma 2 5 3 3 2 3 2" xfId="40852"/>
    <cellStyle name="Comma 2 5 3 3 2 4" xfId="22908"/>
    <cellStyle name="Comma 2 5 3 3 2 4 2" xfId="50476"/>
    <cellStyle name="Comma 2 5 3 3 2 5" xfId="31880"/>
    <cellStyle name="Comma 2 5 3 3 3" xfId="7548"/>
    <cellStyle name="Comma 2 5 3 3 3 2" xfId="16524"/>
    <cellStyle name="Comma 2 5 3 3 3 2 2" xfId="44092"/>
    <cellStyle name="Comma 2 5 3 3 3 3" xfId="26148"/>
    <cellStyle name="Comma 2 5 3 3 3 3 2" xfId="53716"/>
    <cellStyle name="Comma 2 5 3 3 3 4" xfId="35120"/>
    <cellStyle name="Comma 2 5 3 3 4" xfId="6252"/>
    <cellStyle name="Comma 2 5 3 3 4 2" xfId="15228"/>
    <cellStyle name="Comma 2 5 3 3 4 2 2" xfId="42796"/>
    <cellStyle name="Comma 2 5 3 3 4 3" xfId="24852"/>
    <cellStyle name="Comma 2 5 3 3 4 3 2" xfId="52420"/>
    <cellStyle name="Comma 2 5 3 3 4 4" xfId="33824"/>
    <cellStyle name="Comma 2 5 3 3 5" xfId="11340"/>
    <cellStyle name="Comma 2 5 3 3 5 2" xfId="38908"/>
    <cellStyle name="Comma 2 5 3 3 6" xfId="20964"/>
    <cellStyle name="Comma 2 5 3 3 6 2" xfId="48532"/>
    <cellStyle name="Comma 2 5 3 3 7" xfId="29936"/>
    <cellStyle name="Comma 2 5 3 4" xfId="3660"/>
    <cellStyle name="Comma 2 5 3 4 2" xfId="8848"/>
    <cellStyle name="Comma 2 5 3 4 2 2" xfId="17820"/>
    <cellStyle name="Comma 2 5 3 4 2 2 2" xfId="45388"/>
    <cellStyle name="Comma 2 5 3 4 2 3" xfId="27444"/>
    <cellStyle name="Comma 2 5 3 4 2 3 2" xfId="55012"/>
    <cellStyle name="Comma 2 5 3 4 2 4" xfId="36416"/>
    <cellStyle name="Comma 2 5 3 4 3" xfId="5604"/>
    <cellStyle name="Comma 2 5 3 4 3 2" xfId="14580"/>
    <cellStyle name="Comma 2 5 3 4 3 2 2" xfId="42148"/>
    <cellStyle name="Comma 2 5 3 4 3 3" xfId="24204"/>
    <cellStyle name="Comma 2 5 3 4 3 3 2" xfId="51772"/>
    <cellStyle name="Comma 2 5 3 4 3 4" xfId="33176"/>
    <cellStyle name="Comma 2 5 3 4 4" xfId="12636"/>
    <cellStyle name="Comma 2 5 3 4 4 2" xfId="40204"/>
    <cellStyle name="Comma 2 5 3 4 5" xfId="22260"/>
    <cellStyle name="Comma 2 5 3 4 5 2" xfId="49828"/>
    <cellStyle name="Comma 2 5 3 4 6" xfId="31232"/>
    <cellStyle name="Comma 2 5 3 5" xfId="3008"/>
    <cellStyle name="Comma 2 5 3 5 2" xfId="8196"/>
    <cellStyle name="Comma 2 5 3 5 2 2" xfId="17172"/>
    <cellStyle name="Comma 2 5 3 5 2 2 2" xfId="44740"/>
    <cellStyle name="Comma 2 5 3 5 2 3" xfId="26796"/>
    <cellStyle name="Comma 2 5 3 5 2 3 2" xfId="54364"/>
    <cellStyle name="Comma 2 5 3 5 2 4" xfId="35768"/>
    <cellStyle name="Comma 2 5 3 5 3" xfId="11988"/>
    <cellStyle name="Comma 2 5 3 5 3 2" xfId="39556"/>
    <cellStyle name="Comma 2 5 3 5 4" xfId="21612"/>
    <cellStyle name="Comma 2 5 3 5 4 2" xfId="49180"/>
    <cellStyle name="Comma 2 5 3 5 5" xfId="30584"/>
    <cellStyle name="Comma 2 5 3 6" xfId="6900"/>
    <cellStyle name="Comma 2 5 3 6 2" xfId="15876"/>
    <cellStyle name="Comma 2 5 3 6 2 2" xfId="43444"/>
    <cellStyle name="Comma 2 5 3 6 3" xfId="25500"/>
    <cellStyle name="Comma 2 5 3 6 3 2" xfId="53068"/>
    <cellStyle name="Comma 2 5 3 6 4" xfId="34472"/>
    <cellStyle name="Comma 2 5 3 7" xfId="4956"/>
    <cellStyle name="Comma 2 5 3 7 2" xfId="13932"/>
    <cellStyle name="Comma 2 5 3 7 2 2" xfId="41500"/>
    <cellStyle name="Comma 2 5 3 7 3" xfId="23556"/>
    <cellStyle name="Comma 2 5 3 7 3 2" xfId="51124"/>
    <cellStyle name="Comma 2 5 3 7 4" xfId="32528"/>
    <cellStyle name="Comma 2 5 3 8" xfId="1712"/>
    <cellStyle name="Comma 2 5 3 8 2" xfId="10692"/>
    <cellStyle name="Comma 2 5 3 8 2 2" xfId="38260"/>
    <cellStyle name="Comma 2 5 3 8 3" xfId="20316"/>
    <cellStyle name="Comma 2 5 3 8 3 2" xfId="47884"/>
    <cellStyle name="Comma 2 5 3 8 4" xfId="29288"/>
    <cellStyle name="Comma 2 5 3 9" xfId="10040"/>
    <cellStyle name="Comma 2 5 3 9 2" xfId="19012"/>
    <cellStyle name="Comma 2 5 3 9 2 2" xfId="46580"/>
    <cellStyle name="Comma 2 5 3 9 3" xfId="28636"/>
    <cellStyle name="Comma 2 5 3 9 3 2" xfId="56204"/>
    <cellStyle name="Comma 2 5 3 9 4" xfId="37608"/>
    <cellStyle name="Comma 2 5 4" xfId="1428"/>
    <cellStyle name="Comma 2 5 4 10" xfId="10416"/>
    <cellStyle name="Comma 2 5 4 10 2" xfId="20040"/>
    <cellStyle name="Comma 2 5 4 10 2 2" xfId="47608"/>
    <cellStyle name="Comma 2 5 4 10 3" xfId="37984"/>
    <cellStyle name="Comma 2 5 4 11" xfId="19496"/>
    <cellStyle name="Comma 2 5 4 11 2" xfId="47064"/>
    <cellStyle name="Comma 2 5 4 12" xfId="29012"/>
    <cellStyle name="Comma 2 5 4 2" xfId="2088"/>
    <cellStyle name="Comma 2 5 4 2 2" xfId="2736"/>
    <cellStyle name="Comma 2 5 4 2 2 2" xfId="4684"/>
    <cellStyle name="Comma 2 5 4 2 2 2 2" xfId="9872"/>
    <cellStyle name="Comma 2 5 4 2 2 2 2 2" xfId="18844"/>
    <cellStyle name="Comma 2 5 4 2 2 2 2 2 2" xfId="46412"/>
    <cellStyle name="Comma 2 5 4 2 2 2 2 3" xfId="28468"/>
    <cellStyle name="Comma 2 5 4 2 2 2 2 3 2" xfId="56036"/>
    <cellStyle name="Comma 2 5 4 2 2 2 2 4" xfId="37440"/>
    <cellStyle name="Comma 2 5 4 2 2 2 3" xfId="13660"/>
    <cellStyle name="Comma 2 5 4 2 2 2 3 2" xfId="41228"/>
    <cellStyle name="Comma 2 5 4 2 2 2 4" xfId="23284"/>
    <cellStyle name="Comma 2 5 4 2 2 2 4 2" xfId="50852"/>
    <cellStyle name="Comma 2 5 4 2 2 2 5" xfId="32256"/>
    <cellStyle name="Comma 2 5 4 2 2 3" xfId="7924"/>
    <cellStyle name="Comma 2 5 4 2 2 3 2" xfId="16900"/>
    <cellStyle name="Comma 2 5 4 2 2 3 2 2" xfId="44468"/>
    <cellStyle name="Comma 2 5 4 2 2 3 3" xfId="26524"/>
    <cellStyle name="Comma 2 5 4 2 2 3 3 2" xfId="54092"/>
    <cellStyle name="Comma 2 5 4 2 2 3 4" xfId="35496"/>
    <cellStyle name="Comma 2 5 4 2 2 4" xfId="6628"/>
    <cellStyle name="Comma 2 5 4 2 2 4 2" xfId="15604"/>
    <cellStyle name="Comma 2 5 4 2 2 4 2 2" xfId="43172"/>
    <cellStyle name="Comma 2 5 4 2 2 4 3" xfId="25228"/>
    <cellStyle name="Comma 2 5 4 2 2 4 3 2" xfId="52796"/>
    <cellStyle name="Comma 2 5 4 2 2 4 4" xfId="34200"/>
    <cellStyle name="Comma 2 5 4 2 2 5" xfId="11716"/>
    <cellStyle name="Comma 2 5 4 2 2 5 2" xfId="39284"/>
    <cellStyle name="Comma 2 5 4 2 2 6" xfId="21340"/>
    <cellStyle name="Comma 2 5 4 2 2 6 2" xfId="48908"/>
    <cellStyle name="Comma 2 5 4 2 2 7" xfId="30312"/>
    <cellStyle name="Comma 2 5 4 2 3" xfId="4036"/>
    <cellStyle name="Comma 2 5 4 2 3 2" xfId="9224"/>
    <cellStyle name="Comma 2 5 4 2 3 2 2" xfId="18196"/>
    <cellStyle name="Comma 2 5 4 2 3 2 2 2" xfId="45764"/>
    <cellStyle name="Comma 2 5 4 2 3 2 3" xfId="27820"/>
    <cellStyle name="Comma 2 5 4 2 3 2 3 2" xfId="55388"/>
    <cellStyle name="Comma 2 5 4 2 3 2 4" xfId="36792"/>
    <cellStyle name="Comma 2 5 4 2 3 3" xfId="5980"/>
    <cellStyle name="Comma 2 5 4 2 3 3 2" xfId="14956"/>
    <cellStyle name="Comma 2 5 4 2 3 3 2 2" xfId="42524"/>
    <cellStyle name="Comma 2 5 4 2 3 3 3" xfId="24580"/>
    <cellStyle name="Comma 2 5 4 2 3 3 3 2" xfId="52148"/>
    <cellStyle name="Comma 2 5 4 2 3 3 4" xfId="33552"/>
    <cellStyle name="Comma 2 5 4 2 3 4" xfId="13012"/>
    <cellStyle name="Comma 2 5 4 2 3 4 2" xfId="40580"/>
    <cellStyle name="Comma 2 5 4 2 3 5" xfId="22636"/>
    <cellStyle name="Comma 2 5 4 2 3 5 2" xfId="50204"/>
    <cellStyle name="Comma 2 5 4 2 3 6" xfId="31608"/>
    <cellStyle name="Comma 2 5 4 2 4" xfId="3384"/>
    <cellStyle name="Comma 2 5 4 2 4 2" xfId="8572"/>
    <cellStyle name="Comma 2 5 4 2 4 2 2" xfId="17548"/>
    <cellStyle name="Comma 2 5 4 2 4 2 2 2" xfId="45116"/>
    <cellStyle name="Comma 2 5 4 2 4 2 3" xfId="27172"/>
    <cellStyle name="Comma 2 5 4 2 4 2 3 2" xfId="54740"/>
    <cellStyle name="Comma 2 5 4 2 4 2 4" xfId="36144"/>
    <cellStyle name="Comma 2 5 4 2 4 3" xfId="12364"/>
    <cellStyle name="Comma 2 5 4 2 4 3 2" xfId="39932"/>
    <cellStyle name="Comma 2 5 4 2 4 4" xfId="21988"/>
    <cellStyle name="Comma 2 5 4 2 4 4 2" xfId="49556"/>
    <cellStyle name="Comma 2 5 4 2 4 5" xfId="30960"/>
    <cellStyle name="Comma 2 5 4 2 5" xfId="7276"/>
    <cellStyle name="Comma 2 5 4 2 5 2" xfId="16252"/>
    <cellStyle name="Comma 2 5 4 2 5 2 2" xfId="43820"/>
    <cellStyle name="Comma 2 5 4 2 5 3" xfId="25876"/>
    <cellStyle name="Comma 2 5 4 2 5 3 2" xfId="53444"/>
    <cellStyle name="Comma 2 5 4 2 5 4" xfId="34848"/>
    <cellStyle name="Comma 2 5 4 2 6" xfId="5332"/>
    <cellStyle name="Comma 2 5 4 2 6 2" xfId="14308"/>
    <cellStyle name="Comma 2 5 4 2 6 2 2" xfId="41876"/>
    <cellStyle name="Comma 2 5 4 2 6 3" xfId="23932"/>
    <cellStyle name="Comma 2 5 4 2 6 3 2" xfId="51500"/>
    <cellStyle name="Comma 2 5 4 2 6 4" xfId="32904"/>
    <cellStyle name="Comma 2 5 4 2 7" xfId="11068"/>
    <cellStyle name="Comma 2 5 4 2 7 2" xfId="20692"/>
    <cellStyle name="Comma 2 5 4 2 7 2 2" xfId="48260"/>
    <cellStyle name="Comma 2 5 4 2 7 3" xfId="38636"/>
    <cellStyle name="Comma 2 5 4 2 8" xfId="19768"/>
    <cellStyle name="Comma 2 5 4 2 8 2" xfId="47336"/>
    <cellStyle name="Comma 2 5 4 2 9" xfId="29664"/>
    <cellStyle name="Comma 2 5 4 3" xfId="2464"/>
    <cellStyle name="Comma 2 5 4 3 2" xfId="4412"/>
    <cellStyle name="Comma 2 5 4 3 2 2" xfId="9600"/>
    <cellStyle name="Comma 2 5 4 3 2 2 2" xfId="18572"/>
    <cellStyle name="Comma 2 5 4 3 2 2 2 2" xfId="46140"/>
    <cellStyle name="Comma 2 5 4 3 2 2 3" xfId="28196"/>
    <cellStyle name="Comma 2 5 4 3 2 2 3 2" xfId="55764"/>
    <cellStyle name="Comma 2 5 4 3 2 2 4" xfId="37168"/>
    <cellStyle name="Comma 2 5 4 3 2 3" xfId="13388"/>
    <cellStyle name="Comma 2 5 4 3 2 3 2" xfId="40956"/>
    <cellStyle name="Comma 2 5 4 3 2 4" xfId="23012"/>
    <cellStyle name="Comma 2 5 4 3 2 4 2" xfId="50580"/>
    <cellStyle name="Comma 2 5 4 3 2 5" xfId="31984"/>
    <cellStyle name="Comma 2 5 4 3 3" xfId="7652"/>
    <cellStyle name="Comma 2 5 4 3 3 2" xfId="16628"/>
    <cellStyle name="Comma 2 5 4 3 3 2 2" xfId="44196"/>
    <cellStyle name="Comma 2 5 4 3 3 3" xfId="26252"/>
    <cellStyle name="Comma 2 5 4 3 3 3 2" xfId="53820"/>
    <cellStyle name="Comma 2 5 4 3 3 4" xfId="35224"/>
    <cellStyle name="Comma 2 5 4 3 4" xfId="6356"/>
    <cellStyle name="Comma 2 5 4 3 4 2" xfId="15332"/>
    <cellStyle name="Comma 2 5 4 3 4 2 2" xfId="42900"/>
    <cellStyle name="Comma 2 5 4 3 4 3" xfId="24956"/>
    <cellStyle name="Comma 2 5 4 3 4 3 2" xfId="52524"/>
    <cellStyle name="Comma 2 5 4 3 4 4" xfId="33928"/>
    <cellStyle name="Comma 2 5 4 3 5" xfId="11444"/>
    <cellStyle name="Comma 2 5 4 3 5 2" xfId="39012"/>
    <cellStyle name="Comma 2 5 4 3 6" xfId="21068"/>
    <cellStyle name="Comma 2 5 4 3 6 2" xfId="48636"/>
    <cellStyle name="Comma 2 5 4 3 7" xfId="30040"/>
    <cellStyle name="Comma 2 5 4 4" xfId="3764"/>
    <cellStyle name="Comma 2 5 4 4 2" xfId="8952"/>
    <cellStyle name="Comma 2 5 4 4 2 2" xfId="17924"/>
    <cellStyle name="Comma 2 5 4 4 2 2 2" xfId="45492"/>
    <cellStyle name="Comma 2 5 4 4 2 3" xfId="27548"/>
    <cellStyle name="Comma 2 5 4 4 2 3 2" xfId="55116"/>
    <cellStyle name="Comma 2 5 4 4 2 4" xfId="36520"/>
    <cellStyle name="Comma 2 5 4 4 3" xfId="5708"/>
    <cellStyle name="Comma 2 5 4 4 3 2" xfId="14684"/>
    <cellStyle name="Comma 2 5 4 4 3 2 2" xfId="42252"/>
    <cellStyle name="Comma 2 5 4 4 3 3" xfId="24308"/>
    <cellStyle name="Comma 2 5 4 4 3 3 2" xfId="51876"/>
    <cellStyle name="Comma 2 5 4 4 3 4" xfId="33280"/>
    <cellStyle name="Comma 2 5 4 4 4" xfId="12740"/>
    <cellStyle name="Comma 2 5 4 4 4 2" xfId="40308"/>
    <cellStyle name="Comma 2 5 4 4 5" xfId="22364"/>
    <cellStyle name="Comma 2 5 4 4 5 2" xfId="49932"/>
    <cellStyle name="Comma 2 5 4 4 6" xfId="31336"/>
    <cellStyle name="Comma 2 5 4 5" xfId="3112"/>
    <cellStyle name="Comma 2 5 4 5 2" xfId="8300"/>
    <cellStyle name="Comma 2 5 4 5 2 2" xfId="17276"/>
    <cellStyle name="Comma 2 5 4 5 2 2 2" xfId="44844"/>
    <cellStyle name="Comma 2 5 4 5 2 3" xfId="26900"/>
    <cellStyle name="Comma 2 5 4 5 2 3 2" xfId="54468"/>
    <cellStyle name="Comma 2 5 4 5 2 4" xfId="35872"/>
    <cellStyle name="Comma 2 5 4 5 3" xfId="12092"/>
    <cellStyle name="Comma 2 5 4 5 3 2" xfId="39660"/>
    <cellStyle name="Comma 2 5 4 5 4" xfId="21716"/>
    <cellStyle name="Comma 2 5 4 5 4 2" xfId="49284"/>
    <cellStyle name="Comma 2 5 4 5 5" xfId="30688"/>
    <cellStyle name="Comma 2 5 4 6" xfId="7004"/>
    <cellStyle name="Comma 2 5 4 6 2" xfId="15980"/>
    <cellStyle name="Comma 2 5 4 6 2 2" xfId="43548"/>
    <cellStyle name="Comma 2 5 4 6 3" xfId="25604"/>
    <cellStyle name="Comma 2 5 4 6 3 2" xfId="53172"/>
    <cellStyle name="Comma 2 5 4 6 4" xfId="34576"/>
    <cellStyle name="Comma 2 5 4 7" xfId="5060"/>
    <cellStyle name="Comma 2 5 4 7 2" xfId="14036"/>
    <cellStyle name="Comma 2 5 4 7 2 2" xfId="41604"/>
    <cellStyle name="Comma 2 5 4 7 3" xfId="23660"/>
    <cellStyle name="Comma 2 5 4 7 3 2" xfId="51228"/>
    <cellStyle name="Comma 2 5 4 7 4" xfId="32632"/>
    <cellStyle name="Comma 2 5 4 8" xfId="1816"/>
    <cellStyle name="Comma 2 5 4 8 2" xfId="10796"/>
    <cellStyle name="Comma 2 5 4 8 2 2" xfId="38364"/>
    <cellStyle name="Comma 2 5 4 8 3" xfId="20420"/>
    <cellStyle name="Comma 2 5 4 8 3 2" xfId="47988"/>
    <cellStyle name="Comma 2 5 4 8 4" xfId="29392"/>
    <cellStyle name="Comma 2 5 4 9" xfId="10144"/>
    <cellStyle name="Comma 2 5 4 9 2" xfId="19116"/>
    <cellStyle name="Comma 2 5 4 9 2 2" xfId="46684"/>
    <cellStyle name="Comma 2 5 4 9 3" xfId="28740"/>
    <cellStyle name="Comma 2 5 4 9 3 2" xfId="56308"/>
    <cellStyle name="Comma 2 5 4 9 4" xfId="37712"/>
    <cellStyle name="Comma 2 5 5" xfId="1668"/>
    <cellStyle name="Comma 2 5 5 2" xfId="2320"/>
    <cellStyle name="Comma 2 5 5 2 2" xfId="4268"/>
    <cellStyle name="Comma 2 5 5 2 2 2" xfId="9456"/>
    <cellStyle name="Comma 2 5 5 2 2 2 2" xfId="18428"/>
    <cellStyle name="Comma 2 5 5 2 2 2 2 2" xfId="45996"/>
    <cellStyle name="Comma 2 5 5 2 2 2 3" xfId="28052"/>
    <cellStyle name="Comma 2 5 5 2 2 2 3 2" xfId="55620"/>
    <cellStyle name="Comma 2 5 5 2 2 2 4" xfId="37024"/>
    <cellStyle name="Comma 2 5 5 2 2 3" xfId="13244"/>
    <cellStyle name="Comma 2 5 5 2 2 3 2" xfId="40812"/>
    <cellStyle name="Comma 2 5 5 2 2 4" xfId="22868"/>
    <cellStyle name="Comma 2 5 5 2 2 4 2" xfId="50436"/>
    <cellStyle name="Comma 2 5 5 2 2 5" xfId="31840"/>
    <cellStyle name="Comma 2 5 5 2 3" xfId="7508"/>
    <cellStyle name="Comma 2 5 5 2 3 2" xfId="16484"/>
    <cellStyle name="Comma 2 5 5 2 3 2 2" xfId="44052"/>
    <cellStyle name="Comma 2 5 5 2 3 3" xfId="26108"/>
    <cellStyle name="Comma 2 5 5 2 3 3 2" xfId="53676"/>
    <cellStyle name="Comma 2 5 5 2 3 4" xfId="35080"/>
    <cellStyle name="Comma 2 5 5 2 4" xfId="6212"/>
    <cellStyle name="Comma 2 5 5 2 4 2" xfId="15188"/>
    <cellStyle name="Comma 2 5 5 2 4 2 2" xfId="42756"/>
    <cellStyle name="Comma 2 5 5 2 4 3" xfId="24812"/>
    <cellStyle name="Comma 2 5 5 2 4 3 2" xfId="52380"/>
    <cellStyle name="Comma 2 5 5 2 4 4" xfId="33784"/>
    <cellStyle name="Comma 2 5 5 2 5" xfId="11300"/>
    <cellStyle name="Comma 2 5 5 2 5 2" xfId="38868"/>
    <cellStyle name="Comma 2 5 5 2 6" xfId="20924"/>
    <cellStyle name="Comma 2 5 5 2 6 2" xfId="48492"/>
    <cellStyle name="Comma 2 5 5 2 7" xfId="29896"/>
    <cellStyle name="Comma 2 5 5 3" xfId="3620"/>
    <cellStyle name="Comma 2 5 5 3 2" xfId="8808"/>
    <cellStyle name="Comma 2 5 5 3 2 2" xfId="17780"/>
    <cellStyle name="Comma 2 5 5 3 2 2 2" xfId="45348"/>
    <cellStyle name="Comma 2 5 5 3 2 3" xfId="27404"/>
    <cellStyle name="Comma 2 5 5 3 2 3 2" xfId="54972"/>
    <cellStyle name="Comma 2 5 5 3 2 4" xfId="36376"/>
    <cellStyle name="Comma 2 5 5 3 3" xfId="5564"/>
    <cellStyle name="Comma 2 5 5 3 3 2" xfId="14540"/>
    <cellStyle name="Comma 2 5 5 3 3 2 2" xfId="42108"/>
    <cellStyle name="Comma 2 5 5 3 3 3" xfId="24164"/>
    <cellStyle name="Comma 2 5 5 3 3 3 2" xfId="51732"/>
    <cellStyle name="Comma 2 5 5 3 3 4" xfId="33136"/>
    <cellStyle name="Comma 2 5 5 3 4" xfId="12596"/>
    <cellStyle name="Comma 2 5 5 3 4 2" xfId="40164"/>
    <cellStyle name="Comma 2 5 5 3 5" xfId="22220"/>
    <cellStyle name="Comma 2 5 5 3 5 2" xfId="49788"/>
    <cellStyle name="Comma 2 5 5 3 6" xfId="31192"/>
    <cellStyle name="Comma 2 5 5 4" xfId="2968"/>
    <cellStyle name="Comma 2 5 5 4 2" xfId="8156"/>
    <cellStyle name="Comma 2 5 5 4 2 2" xfId="17132"/>
    <cellStyle name="Comma 2 5 5 4 2 2 2" xfId="44700"/>
    <cellStyle name="Comma 2 5 5 4 2 3" xfId="26756"/>
    <cellStyle name="Comma 2 5 5 4 2 3 2" xfId="54324"/>
    <cellStyle name="Comma 2 5 5 4 2 4" xfId="35728"/>
    <cellStyle name="Comma 2 5 5 4 3" xfId="11948"/>
    <cellStyle name="Comma 2 5 5 4 3 2" xfId="39516"/>
    <cellStyle name="Comma 2 5 5 4 4" xfId="21572"/>
    <cellStyle name="Comma 2 5 5 4 4 2" xfId="49140"/>
    <cellStyle name="Comma 2 5 5 4 5" xfId="30544"/>
    <cellStyle name="Comma 2 5 5 5" xfId="6860"/>
    <cellStyle name="Comma 2 5 5 5 2" xfId="15836"/>
    <cellStyle name="Comma 2 5 5 5 2 2" xfId="43404"/>
    <cellStyle name="Comma 2 5 5 5 3" xfId="25460"/>
    <cellStyle name="Comma 2 5 5 5 3 2" xfId="53028"/>
    <cellStyle name="Comma 2 5 5 5 4" xfId="34432"/>
    <cellStyle name="Comma 2 5 5 6" xfId="4916"/>
    <cellStyle name="Comma 2 5 5 6 2" xfId="13892"/>
    <cellStyle name="Comma 2 5 5 6 2 2" xfId="41460"/>
    <cellStyle name="Comma 2 5 5 6 3" xfId="23516"/>
    <cellStyle name="Comma 2 5 5 6 3 2" xfId="51084"/>
    <cellStyle name="Comma 2 5 5 6 4" xfId="32488"/>
    <cellStyle name="Comma 2 5 5 7" xfId="10652"/>
    <cellStyle name="Comma 2 5 5 7 2" xfId="20276"/>
    <cellStyle name="Comma 2 5 5 7 2 2" xfId="47844"/>
    <cellStyle name="Comma 2 5 5 7 3" xfId="38220"/>
    <cellStyle name="Comma 2 5 5 8" xfId="19352"/>
    <cellStyle name="Comma 2 5 5 8 2" xfId="46920"/>
    <cellStyle name="Comma 2 5 5 9" xfId="29248"/>
    <cellStyle name="Comma 2 5 6" xfId="1944"/>
    <cellStyle name="Comma 2 5 6 2" xfId="2592"/>
    <cellStyle name="Comma 2 5 6 2 2" xfId="4540"/>
    <cellStyle name="Comma 2 5 6 2 2 2" xfId="9728"/>
    <cellStyle name="Comma 2 5 6 2 2 2 2" xfId="18700"/>
    <cellStyle name="Comma 2 5 6 2 2 2 2 2" xfId="46268"/>
    <cellStyle name="Comma 2 5 6 2 2 2 3" xfId="28324"/>
    <cellStyle name="Comma 2 5 6 2 2 2 3 2" xfId="55892"/>
    <cellStyle name="Comma 2 5 6 2 2 2 4" xfId="37296"/>
    <cellStyle name="Comma 2 5 6 2 2 3" xfId="13516"/>
    <cellStyle name="Comma 2 5 6 2 2 3 2" xfId="41084"/>
    <cellStyle name="Comma 2 5 6 2 2 4" xfId="23140"/>
    <cellStyle name="Comma 2 5 6 2 2 4 2" xfId="50708"/>
    <cellStyle name="Comma 2 5 6 2 2 5" xfId="32112"/>
    <cellStyle name="Comma 2 5 6 2 3" xfId="7780"/>
    <cellStyle name="Comma 2 5 6 2 3 2" xfId="16756"/>
    <cellStyle name="Comma 2 5 6 2 3 2 2" xfId="44324"/>
    <cellStyle name="Comma 2 5 6 2 3 3" xfId="26380"/>
    <cellStyle name="Comma 2 5 6 2 3 3 2" xfId="53948"/>
    <cellStyle name="Comma 2 5 6 2 3 4" xfId="35352"/>
    <cellStyle name="Comma 2 5 6 2 4" xfId="6484"/>
    <cellStyle name="Comma 2 5 6 2 4 2" xfId="15460"/>
    <cellStyle name="Comma 2 5 6 2 4 2 2" xfId="43028"/>
    <cellStyle name="Comma 2 5 6 2 4 3" xfId="25084"/>
    <cellStyle name="Comma 2 5 6 2 4 3 2" xfId="52652"/>
    <cellStyle name="Comma 2 5 6 2 4 4" xfId="34056"/>
    <cellStyle name="Comma 2 5 6 2 5" xfId="11572"/>
    <cellStyle name="Comma 2 5 6 2 5 2" xfId="39140"/>
    <cellStyle name="Comma 2 5 6 2 6" xfId="21196"/>
    <cellStyle name="Comma 2 5 6 2 6 2" xfId="48764"/>
    <cellStyle name="Comma 2 5 6 2 7" xfId="30168"/>
    <cellStyle name="Comma 2 5 6 3" xfId="3892"/>
    <cellStyle name="Comma 2 5 6 3 2" xfId="9080"/>
    <cellStyle name="Comma 2 5 6 3 2 2" xfId="18052"/>
    <cellStyle name="Comma 2 5 6 3 2 2 2" xfId="45620"/>
    <cellStyle name="Comma 2 5 6 3 2 3" xfId="27676"/>
    <cellStyle name="Comma 2 5 6 3 2 3 2" xfId="55244"/>
    <cellStyle name="Comma 2 5 6 3 2 4" xfId="36648"/>
    <cellStyle name="Comma 2 5 6 3 3" xfId="5836"/>
    <cellStyle name="Comma 2 5 6 3 3 2" xfId="14812"/>
    <cellStyle name="Comma 2 5 6 3 3 2 2" xfId="42380"/>
    <cellStyle name="Comma 2 5 6 3 3 3" xfId="24436"/>
    <cellStyle name="Comma 2 5 6 3 3 3 2" xfId="52004"/>
    <cellStyle name="Comma 2 5 6 3 3 4" xfId="33408"/>
    <cellStyle name="Comma 2 5 6 3 4" xfId="12868"/>
    <cellStyle name="Comma 2 5 6 3 4 2" xfId="40436"/>
    <cellStyle name="Comma 2 5 6 3 5" xfId="22492"/>
    <cellStyle name="Comma 2 5 6 3 5 2" xfId="50060"/>
    <cellStyle name="Comma 2 5 6 3 6" xfId="31464"/>
    <cellStyle name="Comma 2 5 6 4" xfId="3240"/>
    <cellStyle name="Comma 2 5 6 4 2" xfId="8428"/>
    <cellStyle name="Comma 2 5 6 4 2 2" xfId="17404"/>
    <cellStyle name="Comma 2 5 6 4 2 2 2" xfId="44972"/>
    <cellStyle name="Comma 2 5 6 4 2 3" xfId="27028"/>
    <cellStyle name="Comma 2 5 6 4 2 3 2" xfId="54596"/>
    <cellStyle name="Comma 2 5 6 4 2 4" xfId="36000"/>
    <cellStyle name="Comma 2 5 6 4 3" xfId="12220"/>
    <cellStyle name="Comma 2 5 6 4 3 2" xfId="39788"/>
    <cellStyle name="Comma 2 5 6 4 4" xfId="21844"/>
    <cellStyle name="Comma 2 5 6 4 4 2" xfId="49412"/>
    <cellStyle name="Comma 2 5 6 4 5" xfId="30816"/>
    <cellStyle name="Comma 2 5 6 5" xfId="7132"/>
    <cellStyle name="Comma 2 5 6 5 2" xfId="16108"/>
    <cellStyle name="Comma 2 5 6 5 2 2" xfId="43676"/>
    <cellStyle name="Comma 2 5 6 5 3" xfId="25732"/>
    <cellStyle name="Comma 2 5 6 5 3 2" xfId="53300"/>
    <cellStyle name="Comma 2 5 6 5 4" xfId="34704"/>
    <cellStyle name="Comma 2 5 6 6" xfId="5188"/>
    <cellStyle name="Comma 2 5 6 6 2" xfId="14164"/>
    <cellStyle name="Comma 2 5 6 6 2 2" xfId="41732"/>
    <cellStyle name="Comma 2 5 6 6 3" xfId="23788"/>
    <cellStyle name="Comma 2 5 6 6 3 2" xfId="51356"/>
    <cellStyle name="Comma 2 5 6 6 4" xfId="32760"/>
    <cellStyle name="Comma 2 5 6 7" xfId="10924"/>
    <cellStyle name="Comma 2 5 6 7 2" xfId="20548"/>
    <cellStyle name="Comma 2 5 6 7 2 2" xfId="48116"/>
    <cellStyle name="Comma 2 5 6 7 3" xfId="38492"/>
    <cellStyle name="Comma 2 5 6 8" xfId="19624"/>
    <cellStyle name="Comma 2 5 6 8 2" xfId="47192"/>
    <cellStyle name="Comma 2 5 6 9" xfId="29520"/>
    <cellStyle name="Comma 2 5 7" xfId="2192"/>
    <cellStyle name="Comma 2 5 7 2" xfId="4140"/>
    <cellStyle name="Comma 2 5 7 2 2" xfId="9328"/>
    <cellStyle name="Comma 2 5 7 2 2 2" xfId="18300"/>
    <cellStyle name="Comma 2 5 7 2 2 2 2" xfId="45868"/>
    <cellStyle name="Comma 2 5 7 2 2 3" xfId="27924"/>
    <cellStyle name="Comma 2 5 7 2 2 3 2" xfId="55492"/>
    <cellStyle name="Comma 2 5 7 2 2 4" xfId="36896"/>
    <cellStyle name="Comma 2 5 7 2 3" xfId="13116"/>
    <cellStyle name="Comma 2 5 7 2 3 2" xfId="40684"/>
    <cellStyle name="Comma 2 5 7 2 4" xfId="22740"/>
    <cellStyle name="Comma 2 5 7 2 4 2" xfId="50308"/>
    <cellStyle name="Comma 2 5 7 2 5" xfId="31712"/>
    <cellStyle name="Comma 2 5 7 3" xfId="7380"/>
    <cellStyle name="Comma 2 5 7 3 2" xfId="16356"/>
    <cellStyle name="Comma 2 5 7 3 2 2" xfId="43924"/>
    <cellStyle name="Comma 2 5 7 3 3" xfId="25980"/>
    <cellStyle name="Comma 2 5 7 3 3 2" xfId="53548"/>
    <cellStyle name="Comma 2 5 7 3 4" xfId="34952"/>
    <cellStyle name="Comma 2 5 7 4" xfId="6084"/>
    <cellStyle name="Comma 2 5 7 4 2" xfId="15060"/>
    <cellStyle name="Comma 2 5 7 4 2 2" xfId="42628"/>
    <cellStyle name="Comma 2 5 7 4 3" xfId="24684"/>
    <cellStyle name="Comma 2 5 7 4 3 2" xfId="52252"/>
    <cellStyle name="Comma 2 5 7 4 4" xfId="33656"/>
    <cellStyle name="Comma 2 5 7 5" xfId="11172"/>
    <cellStyle name="Comma 2 5 7 5 2" xfId="38740"/>
    <cellStyle name="Comma 2 5 7 6" xfId="20796"/>
    <cellStyle name="Comma 2 5 7 6 2" xfId="48364"/>
    <cellStyle name="Comma 2 5 7 7" xfId="29768"/>
    <cellStyle name="Comma 2 5 8" xfId="3488"/>
    <cellStyle name="Comma 2 5 8 2" xfId="8676"/>
    <cellStyle name="Comma 2 5 8 2 2" xfId="17652"/>
    <cellStyle name="Comma 2 5 8 2 2 2" xfId="45220"/>
    <cellStyle name="Comma 2 5 8 2 3" xfId="27276"/>
    <cellStyle name="Comma 2 5 8 2 3 2" xfId="54844"/>
    <cellStyle name="Comma 2 5 8 2 4" xfId="36248"/>
    <cellStyle name="Comma 2 5 8 3" xfId="5436"/>
    <cellStyle name="Comma 2 5 8 3 2" xfId="14412"/>
    <cellStyle name="Comma 2 5 8 3 2 2" xfId="41980"/>
    <cellStyle name="Comma 2 5 8 3 3" xfId="24036"/>
    <cellStyle name="Comma 2 5 8 3 3 2" xfId="51604"/>
    <cellStyle name="Comma 2 5 8 3 4" xfId="33008"/>
    <cellStyle name="Comma 2 5 8 4" xfId="12468"/>
    <cellStyle name="Comma 2 5 8 4 2" xfId="40036"/>
    <cellStyle name="Comma 2 5 8 5" xfId="22092"/>
    <cellStyle name="Comma 2 5 8 5 2" xfId="49660"/>
    <cellStyle name="Comma 2 5 8 6" xfId="31064"/>
    <cellStyle name="Comma 2 5 9" xfId="2840"/>
    <cellStyle name="Comma 2 5 9 2" xfId="8028"/>
    <cellStyle name="Comma 2 5 9 2 2" xfId="17004"/>
    <cellStyle name="Comma 2 5 9 2 2 2" xfId="44572"/>
    <cellStyle name="Comma 2 5 9 2 3" xfId="26628"/>
    <cellStyle name="Comma 2 5 9 2 3 2" xfId="54196"/>
    <cellStyle name="Comma 2 5 9 2 4" xfId="35600"/>
    <cellStyle name="Comma 2 5 9 3" xfId="11820"/>
    <cellStyle name="Comma 2 5 9 3 2" xfId="39388"/>
    <cellStyle name="Comma 2 5 9 4" xfId="21444"/>
    <cellStyle name="Comma 2 5 9 4 2" xfId="49012"/>
    <cellStyle name="Comma 2 5 9 5" xfId="30416"/>
    <cellStyle name="Comma 2 6" xfId="1281"/>
    <cellStyle name="Comma 2 6 10" xfId="6744"/>
    <cellStyle name="Comma 2 6 10 2" xfId="15720"/>
    <cellStyle name="Comma 2 6 10 2 2" xfId="43288"/>
    <cellStyle name="Comma 2 6 10 3" xfId="25344"/>
    <cellStyle name="Comma 2 6 10 3 2" xfId="52912"/>
    <cellStyle name="Comma 2 6 10 4" xfId="34316"/>
    <cellStyle name="Comma 2 6 11" xfId="4800"/>
    <cellStyle name="Comma 2 6 11 2" xfId="13776"/>
    <cellStyle name="Comma 2 6 11 2 2" xfId="41344"/>
    <cellStyle name="Comma 2 6 11 3" xfId="23400"/>
    <cellStyle name="Comma 2 6 11 3 2" xfId="50968"/>
    <cellStyle name="Comma 2 6 11 4" xfId="32372"/>
    <cellStyle name="Comma 2 6 12" xfId="1552"/>
    <cellStyle name="Comma 2 6 12 2" xfId="10536"/>
    <cellStyle name="Comma 2 6 12 2 2" xfId="38104"/>
    <cellStyle name="Comma 2 6 12 3" xfId="20160"/>
    <cellStyle name="Comma 2 6 12 3 2" xfId="47728"/>
    <cellStyle name="Comma 2 6 12 4" xfId="29132"/>
    <cellStyle name="Comma 2 6 13" xfId="10012"/>
    <cellStyle name="Comma 2 6 13 2" xfId="18984"/>
    <cellStyle name="Comma 2 6 13 2 2" xfId="46552"/>
    <cellStyle name="Comma 2 6 13 3" xfId="28608"/>
    <cellStyle name="Comma 2 6 13 3 2" xfId="56176"/>
    <cellStyle name="Comma 2 6 13 4" xfId="37580"/>
    <cellStyle name="Comma 2 6 14" xfId="10284"/>
    <cellStyle name="Comma 2 6 14 2" xfId="19908"/>
    <cellStyle name="Comma 2 6 14 2 2" xfId="47476"/>
    <cellStyle name="Comma 2 6 14 3" xfId="37852"/>
    <cellStyle name="Comma 2 6 15" xfId="19232"/>
    <cellStyle name="Comma 2 6 15 2" xfId="46800"/>
    <cellStyle name="Comma 2 6 16" xfId="28880"/>
    <cellStyle name="Comma 2 6 2" xfId="1400"/>
    <cellStyle name="Comma 2 6 2 10" xfId="1616"/>
    <cellStyle name="Comma 2 6 2 10 2" xfId="10600"/>
    <cellStyle name="Comma 2 6 2 10 2 2" xfId="38168"/>
    <cellStyle name="Comma 2 6 2 10 3" xfId="20224"/>
    <cellStyle name="Comma 2 6 2 10 3 2" xfId="47792"/>
    <cellStyle name="Comma 2 6 2 10 4" xfId="29196"/>
    <cellStyle name="Comma 2 6 2 11" xfId="10116"/>
    <cellStyle name="Comma 2 6 2 11 2" xfId="19088"/>
    <cellStyle name="Comma 2 6 2 11 2 2" xfId="46656"/>
    <cellStyle name="Comma 2 6 2 11 3" xfId="28712"/>
    <cellStyle name="Comma 2 6 2 11 3 2" xfId="56280"/>
    <cellStyle name="Comma 2 6 2 11 4" xfId="37684"/>
    <cellStyle name="Comma 2 6 2 12" xfId="10388"/>
    <cellStyle name="Comma 2 6 2 12 2" xfId="20012"/>
    <cellStyle name="Comma 2 6 2 12 2 2" xfId="47580"/>
    <cellStyle name="Comma 2 6 2 12 3" xfId="37956"/>
    <cellStyle name="Comma 2 6 2 13" xfId="19296"/>
    <cellStyle name="Comma 2 6 2 13 2" xfId="46864"/>
    <cellStyle name="Comma 2 6 2 14" xfId="28984"/>
    <cellStyle name="Comma 2 6 2 2" xfId="1504"/>
    <cellStyle name="Comma 2 6 2 2 10" xfId="10492"/>
    <cellStyle name="Comma 2 6 2 2 10 2" xfId="20116"/>
    <cellStyle name="Comma 2 6 2 2 10 2 2" xfId="47684"/>
    <cellStyle name="Comma 2 6 2 2 10 3" xfId="38060"/>
    <cellStyle name="Comma 2 6 2 2 11" xfId="19572"/>
    <cellStyle name="Comma 2 6 2 2 11 2" xfId="47140"/>
    <cellStyle name="Comma 2 6 2 2 12" xfId="29088"/>
    <cellStyle name="Comma 2 6 2 2 2" xfId="2164"/>
    <cellStyle name="Comma 2 6 2 2 2 2" xfId="2812"/>
    <cellStyle name="Comma 2 6 2 2 2 2 2" xfId="4760"/>
    <cellStyle name="Comma 2 6 2 2 2 2 2 2" xfId="9948"/>
    <cellStyle name="Comma 2 6 2 2 2 2 2 2 2" xfId="18920"/>
    <cellStyle name="Comma 2 6 2 2 2 2 2 2 2 2" xfId="46488"/>
    <cellStyle name="Comma 2 6 2 2 2 2 2 2 3" xfId="28544"/>
    <cellStyle name="Comma 2 6 2 2 2 2 2 2 3 2" xfId="56112"/>
    <cellStyle name="Comma 2 6 2 2 2 2 2 2 4" xfId="37516"/>
    <cellStyle name="Comma 2 6 2 2 2 2 2 3" xfId="13736"/>
    <cellStyle name="Comma 2 6 2 2 2 2 2 3 2" xfId="41304"/>
    <cellStyle name="Comma 2 6 2 2 2 2 2 4" xfId="23360"/>
    <cellStyle name="Comma 2 6 2 2 2 2 2 4 2" xfId="50928"/>
    <cellStyle name="Comma 2 6 2 2 2 2 2 5" xfId="32332"/>
    <cellStyle name="Comma 2 6 2 2 2 2 3" xfId="8000"/>
    <cellStyle name="Comma 2 6 2 2 2 2 3 2" xfId="16976"/>
    <cellStyle name="Comma 2 6 2 2 2 2 3 2 2" xfId="44544"/>
    <cellStyle name="Comma 2 6 2 2 2 2 3 3" xfId="26600"/>
    <cellStyle name="Comma 2 6 2 2 2 2 3 3 2" xfId="54168"/>
    <cellStyle name="Comma 2 6 2 2 2 2 3 4" xfId="35572"/>
    <cellStyle name="Comma 2 6 2 2 2 2 4" xfId="6704"/>
    <cellStyle name="Comma 2 6 2 2 2 2 4 2" xfId="15680"/>
    <cellStyle name="Comma 2 6 2 2 2 2 4 2 2" xfId="43248"/>
    <cellStyle name="Comma 2 6 2 2 2 2 4 3" xfId="25304"/>
    <cellStyle name="Comma 2 6 2 2 2 2 4 3 2" xfId="52872"/>
    <cellStyle name="Comma 2 6 2 2 2 2 4 4" xfId="34276"/>
    <cellStyle name="Comma 2 6 2 2 2 2 5" xfId="11792"/>
    <cellStyle name="Comma 2 6 2 2 2 2 5 2" xfId="39360"/>
    <cellStyle name="Comma 2 6 2 2 2 2 6" xfId="21416"/>
    <cellStyle name="Comma 2 6 2 2 2 2 6 2" xfId="48984"/>
    <cellStyle name="Comma 2 6 2 2 2 2 7" xfId="30388"/>
    <cellStyle name="Comma 2 6 2 2 2 3" xfId="4112"/>
    <cellStyle name="Comma 2 6 2 2 2 3 2" xfId="9300"/>
    <cellStyle name="Comma 2 6 2 2 2 3 2 2" xfId="18272"/>
    <cellStyle name="Comma 2 6 2 2 2 3 2 2 2" xfId="45840"/>
    <cellStyle name="Comma 2 6 2 2 2 3 2 3" xfId="27896"/>
    <cellStyle name="Comma 2 6 2 2 2 3 2 3 2" xfId="55464"/>
    <cellStyle name="Comma 2 6 2 2 2 3 2 4" xfId="36868"/>
    <cellStyle name="Comma 2 6 2 2 2 3 3" xfId="6056"/>
    <cellStyle name="Comma 2 6 2 2 2 3 3 2" xfId="15032"/>
    <cellStyle name="Comma 2 6 2 2 2 3 3 2 2" xfId="42600"/>
    <cellStyle name="Comma 2 6 2 2 2 3 3 3" xfId="24656"/>
    <cellStyle name="Comma 2 6 2 2 2 3 3 3 2" xfId="52224"/>
    <cellStyle name="Comma 2 6 2 2 2 3 3 4" xfId="33628"/>
    <cellStyle name="Comma 2 6 2 2 2 3 4" xfId="13088"/>
    <cellStyle name="Comma 2 6 2 2 2 3 4 2" xfId="40656"/>
    <cellStyle name="Comma 2 6 2 2 2 3 5" xfId="22712"/>
    <cellStyle name="Comma 2 6 2 2 2 3 5 2" xfId="50280"/>
    <cellStyle name="Comma 2 6 2 2 2 3 6" xfId="31684"/>
    <cellStyle name="Comma 2 6 2 2 2 4" xfId="3460"/>
    <cellStyle name="Comma 2 6 2 2 2 4 2" xfId="8648"/>
    <cellStyle name="Comma 2 6 2 2 2 4 2 2" xfId="17624"/>
    <cellStyle name="Comma 2 6 2 2 2 4 2 2 2" xfId="45192"/>
    <cellStyle name="Comma 2 6 2 2 2 4 2 3" xfId="27248"/>
    <cellStyle name="Comma 2 6 2 2 2 4 2 3 2" xfId="54816"/>
    <cellStyle name="Comma 2 6 2 2 2 4 2 4" xfId="36220"/>
    <cellStyle name="Comma 2 6 2 2 2 4 3" xfId="12440"/>
    <cellStyle name="Comma 2 6 2 2 2 4 3 2" xfId="40008"/>
    <cellStyle name="Comma 2 6 2 2 2 4 4" xfId="22064"/>
    <cellStyle name="Comma 2 6 2 2 2 4 4 2" xfId="49632"/>
    <cellStyle name="Comma 2 6 2 2 2 4 5" xfId="31036"/>
    <cellStyle name="Comma 2 6 2 2 2 5" xfId="7352"/>
    <cellStyle name="Comma 2 6 2 2 2 5 2" xfId="16328"/>
    <cellStyle name="Comma 2 6 2 2 2 5 2 2" xfId="43896"/>
    <cellStyle name="Comma 2 6 2 2 2 5 3" xfId="25952"/>
    <cellStyle name="Comma 2 6 2 2 2 5 3 2" xfId="53520"/>
    <cellStyle name="Comma 2 6 2 2 2 5 4" xfId="34924"/>
    <cellStyle name="Comma 2 6 2 2 2 6" xfId="5408"/>
    <cellStyle name="Comma 2 6 2 2 2 6 2" xfId="14384"/>
    <cellStyle name="Comma 2 6 2 2 2 6 2 2" xfId="41952"/>
    <cellStyle name="Comma 2 6 2 2 2 6 3" xfId="24008"/>
    <cellStyle name="Comma 2 6 2 2 2 6 3 2" xfId="51576"/>
    <cellStyle name="Comma 2 6 2 2 2 6 4" xfId="32980"/>
    <cellStyle name="Comma 2 6 2 2 2 7" xfId="11144"/>
    <cellStyle name="Comma 2 6 2 2 2 7 2" xfId="20768"/>
    <cellStyle name="Comma 2 6 2 2 2 7 2 2" xfId="48336"/>
    <cellStyle name="Comma 2 6 2 2 2 7 3" xfId="38712"/>
    <cellStyle name="Comma 2 6 2 2 2 8" xfId="19844"/>
    <cellStyle name="Comma 2 6 2 2 2 8 2" xfId="47412"/>
    <cellStyle name="Comma 2 6 2 2 2 9" xfId="29740"/>
    <cellStyle name="Comma 2 6 2 2 3" xfId="2540"/>
    <cellStyle name="Comma 2 6 2 2 3 2" xfId="4488"/>
    <cellStyle name="Comma 2 6 2 2 3 2 2" xfId="9676"/>
    <cellStyle name="Comma 2 6 2 2 3 2 2 2" xfId="18648"/>
    <cellStyle name="Comma 2 6 2 2 3 2 2 2 2" xfId="46216"/>
    <cellStyle name="Comma 2 6 2 2 3 2 2 3" xfId="28272"/>
    <cellStyle name="Comma 2 6 2 2 3 2 2 3 2" xfId="55840"/>
    <cellStyle name="Comma 2 6 2 2 3 2 2 4" xfId="37244"/>
    <cellStyle name="Comma 2 6 2 2 3 2 3" xfId="13464"/>
    <cellStyle name="Comma 2 6 2 2 3 2 3 2" xfId="41032"/>
    <cellStyle name="Comma 2 6 2 2 3 2 4" xfId="23088"/>
    <cellStyle name="Comma 2 6 2 2 3 2 4 2" xfId="50656"/>
    <cellStyle name="Comma 2 6 2 2 3 2 5" xfId="32060"/>
    <cellStyle name="Comma 2 6 2 2 3 3" xfId="7728"/>
    <cellStyle name="Comma 2 6 2 2 3 3 2" xfId="16704"/>
    <cellStyle name="Comma 2 6 2 2 3 3 2 2" xfId="44272"/>
    <cellStyle name="Comma 2 6 2 2 3 3 3" xfId="26328"/>
    <cellStyle name="Comma 2 6 2 2 3 3 3 2" xfId="53896"/>
    <cellStyle name="Comma 2 6 2 2 3 3 4" xfId="35300"/>
    <cellStyle name="Comma 2 6 2 2 3 4" xfId="6432"/>
    <cellStyle name="Comma 2 6 2 2 3 4 2" xfId="15408"/>
    <cellStyle name="Comma 2 6 2 2 3 4 2 2" xfId="42976"/>
    <cellStyle name="Comma 2 6 2 2 3 4 3" xfId="25032"/>
    <cellStyle name="Comma 2 6 2 2 3 4 3 2" xfId="52600"/>
    <cellStyle name="Comma 2 6 2 2 3 4 4" xfId="34004"/>
    <cellStyle name="Comma 2 6 2 2 3 5" xfId="11520"/>
    <cellStyle name="Comma 2 6 2 2 3 5 2" xfId="39088"/>
    <cellStyle name="Comma 2 6 2 2 3 6" xfId="21144"/>
    <cellStyle name="Comma 2 6 2 2 3 6 2" xfId="48712"/>
    <cellStyle name="Comma 2 6 2 2 3 7" xfId="30116"/>
    <cellStyle name="Comma 2 6 2 2 4" xfId="3840"/>
    <cellStyle name="Comma 2 6 2 2 4 2" xfId="9028"/>
    <cellStyle name="Comma 2 6 2 2 4 2 2" xfId="18000"/>
    <cellStyle name="Comma 2 6 2 2 4 2 2 2" xfId="45568"/>
    <cellStyle name="Comma 2 6 2 2 4 2 3" xfId="27624"/>
    <cellStyle name="Comma 2 6 2 2 4 2 3 2" xfId="55192"/>
    <cellStyle name="Comma 2 6 2 2 4 2 4" xfId="36596"/>
    <cellStyle name="Comma 2 6 2 2 4 3" xfId="5784"/>
    <cellStyle name="Comma 2 6 2 2 4 3 2" xfId="14760"/>
    <cellStyle name="Comma 2 6 2 2 4 3 2 2" xfId="42328"/>
    <cellStyle name="Comma 2 6 2 2 4 3 3" xfId="24384"/>
    <cellStyle name="Comma 2 6 2 2 4 3 3 2" xfId="51952"/>
    <cellStyle name="Comma 2 6 2 2 4 3 4" xfId="33356"/>
    <cellStyle name="Comma 2 6 2 2 4 4" xfId="12816"/>
    <cellStyle name="Comma 2 6 2 2 4 4 2" xfId="40384"/>
    <cellStyle name="Comma 2 6 2 2 4 5" xfId="22440"/>
    <cellStyle name="Comma 2 6 2 2 4 5 2" xfId="50008"/>
    <cellStyle name="Comma 2 6 2 2 4 6" xfId="31412"/>
    <cellStyle name="Comma 2 6 2 2 5" xfId="3188"/>
    <cellStyle name="Comma 2 6 2 2 5 2" xfId="8376"/>
    <cellStyle name="Comma 2 6 2 2 5 2 2" xfId="17352"/>
    <cellStyle name="Comma 2 6 2 2 5 2 2 2" xfId="44920"/>
    <cellStyle name="Comma 2 6 2 2 5 2 3" xfId="26976"/>
    <cellStyle name="Comma 2 6 2 2 5 2 3 2" xfId="54544"/>
    <cellStyle name="Comma 2 6 2 2 5 2 4" xfId="35948"/>
    <cellStyle name="Comma 2 6 2 2 5 3" xfId="12168"/>
    <cellStyle name="Comma 2 6 2 2 5 3 2" xfId="39736"/>
    <cellStyle name="Comma 2 6 2 2 5 4" xfId="21792"/>
    <cellStyle name="Comma 2 6 2 2 5 4 2" xfId="49360"/>
    <cellStyle name="Comma 2 6 2 2 5 5" xfId="30764"/>
    <cellStyle name="Comma 2 6 2 2 6" xfId="7080"/>
    <cellStyle name="Comma 2 6 2 2 6 2" xfId="16056"/>
    <cellStyle name="Comma 2 6 2 2 6 2 2" xfId="43624"/>
    <cellStyle name="Comma 2 6 2 2 6 3" xfId="25680"/>
    <cellStyle name="Comma 2 6 2 2 6 3 2" xfId="53248"/>
    <cellStyle name="Comma 2 6 2 2 6 4" xfId="34652"/>
    <cellStyle name="Comma 2 6 2 2 7" xfId="5136"/>
    <cellStyle name="Comma 2 6 2 2 7 2" xfId="14112"/>
    <cellStyle name="Comma 2 6 2 2 7 2 2" xfId="41680"/>
    <cellStyle name="Comma 2 6 2 2 7 3" xfId="23736"/>
    <cellStyle name="Comma 2 6 2 2 7 3 2" xfId="51304"/>
    <cellStyle name="Comma 2 6 2 2 7 4" xfId="32708"/>
    <cellStyle name="Comma 2 6 2 2 8" xfId="1892"/>
    <cellStyle name="Comma 2 6 2 2 8 2" xfId="10872"/>
    <cellStyle name="Comma 2 6 2 2 8 2 2" xfId="38440"/>
    <cellStyle name="Comma 2 6 2 2 8 3" xfId="20496"/>
    <cellStyle name="Comma 2 6 2 2 8 3 2" xfId="48064"/>
    <cellStyle name="Comma 2 6 2 2 8 4" xfId="29468"/>
    <cellStyle name="Comma 2 6 2 2 9" xfId="10220"/>
    <cellStyle name="Comma 2 6 2 2 9 2" xfId="19192"/>
    <cellStyle name="Comma 2 6 2 2 9 2 2" xfId="46760"/>
    <cellStyle name="Comma 2 6 2 2 9 3" xfId="28816"/>
    <cellStyle name="Comma 2 6 2 2 9 3 2" xfId="56384"/>
    <cellStyle name="Comma 2 6 2 2 9 4" xfId="37788"/>
    <cellStyle name="Comma 2 6 2 3" xfId="1788"/>
    <cellStyle name="Comma 2 6 2 3 2" xfId="2436"/>
    <cellStyle name="Comma 2 6 2 3 2 2" xfId="4384"/>
    <cellStyle name="Comma 2 6 2 3 2 2 2" xfId="9572"/>
    <cellStyle name="Comma 2 6 2 3 2 2 2 2" xfId="18544"/>
    <cellStyle name="Comma 2 6 2 3 2 2 2 2 2" xfId="46112"/>
    <cellStyle name="Comma 2 6 2 3 2 2 2 3" xfId="28168"/>
    <cellStyle name="Comma 2 6 2 3 2 2 2 3 2" xfId="55736"/>
    <cellStyle name="Comma 2 6 2 3 2 2 2 4" xfId="37140"/>
    <cellStyle name="Comma 2 6 2 3 2 2 3" xfId="13360"/>
    <cellStyle name="Comma 2 6 2 3 2 2 3 2" xfId="40928"/>
    <cellStyle name="Comma 2 6 2 3 2 2 4" xfId="22984"/>
    <cellStyle name="Comma 2 6 2 3 2 2 4 2" xfId="50552"/>
    <cellStyle name="Comma 2 6 2 3 2 2 5" xfId="31956"/>
    <cellStyle name="Comma 2 6 2 3 2 3" xfId="7624"/>
    <cellStyle name="Comma 2 6 2 3 2 3 2" xfId="16600"/>
    <cellStyle name="Comma 2 6 2 3 2 3 2 2" xfId="44168"/>
    <cellStyle name="Comma 2 6 2 3 2 3 3" xfId="26224"/>
    <cellStyle name="Comma 2 6 2 3 2 3 3 2" xfId="53792"/>
    <cellStyle name="Comma 2 6 2 3 2 3 4" xfId="35196"/>
    <cellStyle name="Comma 2 6 2 3 2 4" xfId="6328"/>
    <cellStyle name="Comma 2 6 2 3 2 4 2" xfId="15304"/>
    <cellStyle name="Comma 2 6 2 3 2 4 2 2" xfId="42872"/>
    <cellStyle name="Comma 2 6 2 3 2 4 3" xfId="24928"/>
    <cellStyle name="Comma 2 6 2 3 2 4 3 2" xfId="52496"/>
    <cellStyle name="Comma 2 6 2 3 2 4 4" xfId="33900"/>
    <cellStyle name="Comma 2 6 2 3 2 5" xfId="11416"/>
    <cellStyle name="Comma 2 6 2 3 2 5 2" xfId="38984"/>
    <cellStyle name="Comma 2 6 2 3 2 6" xfId="21040"/>
    <cellStyle name="Comma 2 6 2 3 2 6 2" xfId="48608"/>
    <cellStyle name="Comma 2 6 2 3 2 7" xfId="30012"/>
    <cellStyle name="Comma 2 6 2 3 3" xfId="3736"/>
    <cellStyle name="Comma 2 6 2 3 3 2" xfId="8924"/>
    <cellStyle name="Comma 2 6 2 3 3 2 2" xfId="17896"/>
    <cellStyle name="Comma 2 6 2 3 3 2 2 2" xfId="45464"/>
    <cellStyle name="Comma 2 6 2 3 3 2 3" xfId="27520"/>
    <cellStyle name="Comma 2 6 2 3 3 2 3 2" xfId="55088"/>
    <cellStyle name="Comma 2 6 2 3 3 2 4" xfId="36492"/>
    <cellStyle name="Comma 2 6 2 3 3 3" xfId="5680"/>
    <cellStyle name="Comma 2 6 2 3 3 3 2" xfId="14656"/>
    <cellStyle name="Comma 2 6 2 3 3 3 2 2" xfId="42224"/>
    <cellStyle name="Comma 2 6 2 3 3 3 3" xfId="24280"/>
    <cellStyle name="Comma 2 6 2 3 3 3 3 2" xfId="51848"/>
    <cellStyle name="Comma 2 6 2 3 3 3 4" xfId="33252"/>
    <cellStyle name="Comma 2 6 2 3 3 4" xfId="12712"/>
    <cellStyle name="Comma 2 6 2 3 3 4 2" xfId="40280"/>
    <cellStyle name="Comma 2 6 2 3 3 5" xfId="22336"/>
    <cellStyle name="Comma 2 6 2 3 3 5 2" xfId="49904"/>
    <cellStyle name="Comma 2 6 2 3 3 6" xfId="31308"/>
    <cellStyle name="Comma 2 6 2 3 4" xfId="3084"/>
    <cellStyle name="Comma 2 6 2 3 4 2" xfId="8272"/>
    <cellStyle name="Comma 2 6 2 3 4 2 2" xfId="17248"/>
    <cellStyle name="Comma 2 6 2 3 4 2 2 2" xfId="44816"/>
    <cellStyle name="Comma 2 6 2 3 4 2 3" xfId="26872"/>
    <cellStyle name="Comma 2 6 2 3 4 2 3 2" xfId="54440"/>
    <cellStyle name="Comma 2 6 2 3 4 2 4" xfId="35844"/>
    <cellStyle name="Comma 2 6 2 3 4 3" xfId="12064"/>
    <cellStyle name="Comma 2 6 2 3 4 3 2" xfId="39632"/>
    <cellStyle name="Comma 2 6 2 3 4 4" xfId="21688"/>
    <cellStyle name="Comma 2 6 2 3 4 4 2" xfId="49256"/>
    <cellStyle name="Comma 2 6 2 3 4 5" xfId="30660"/>
    <cellStyle name="Comma 2 6 2 3 5" xfId="6976"/>
    <cellStyle name="Comma 2 6 2 3 5 2" xfId="15952"/>
    <cellStyle name="Comma 2 6 2 3 5 2 2" xfId="43520"/>
    <cellStyle name="Comma 2 6 2 3 5 3" xfId="25576"/>
    <cellStyle name="Comma 2 6 2 3 5 3 2" xfId="53144"/>
    <cellStyle name="Comma 2 6 2 3 5 4" xfId="34548"/>
    <cellStyle name="Comma 2 6 2 3 6" xfId="5032"/>
    <cellStyle name="Comma 2 6 2 3 6 2" xfId="14008"/>
    <cellStyle name="Comma 2 6 2 3 6 2 2" xfId="41576"/>
    <cellStyle name="Comma 2 6 2 3 6 3" xfId="23632"/>
    <cellStyle name="Comma 2 6 2 3 6 3 2" xfId="51200"/>
    <cellStyle name="Comma 2 6 2 3 6 4" xfId="32604"/>
    <cellStyle name="Comma 2 6 2 3 7" xfId="10768"/>
    <cellStyle name="Comma 2 6 2 3 7 2" xfId="20392"/>
    <cellStyle name="Comma 2 6 2 3 7 2 2" xfId="47960"/>
    <cellStyle name="Comma 2 6 2 3 7 3" xfId="38336"/>
    <cellStyle name="Comma 2 6 2 3 8" xfId="19468"/>
    <cellStyle name="Comma 2 6 2 3 8 2" xfId="47036"/>
    <cellStyle name="Comma 2 6 2 3 9" xfId="29364"/>
    <cellStyle name="Comma 2 6 2 4" xfId="2060"/>
    <cellStyle name="Comma 2 6 2 4 2" xfId="2708"/>
    <cellStyle name="Comma 2 6 2 4 2 2" xfId="4656"/>
    <cellStyle name="Comma 2 6 2 4 2 2 2" xfId="9844"/>
    <cellStyle name="Comma 2 6 2 4 2 2 2 2" xfId="18816"/>
    <cellStyle name="Comma 2 6 2 4 2 2 2 2 2" xfId="46384"/>
    <cellStyle name="Comma 2 6 2 4 2 2 2 3" xfId="28440"/>
    <cellStyle name="Comma 2 6 2 4 2 2 2 3 2" xfId="56008"/>
    <cellStyle name="Comma 2 6 2 4 2 2 2 4" xfId="37412"/>
    <cellStyle name="Comma 2 6 2 4 2 2 3" xfId="13632"/>
    <cellStyle name="Comma 2 6 2 4 2 2 3 2" xfId="41200"/>
    <cellStyle name="Comma 2 6 2 4 2 2 4" xfId="23256"/>
    <cellStyle name="Comma 2 6 2 4 2 2 4 2" xfId="50824"/>
    <cellStyle name="Comma 2 6 2 4 2 2 5" xfId="32228"/>
    <cellStyle name="Comma 2 6 2 4 2 3" xfId="7896"/>
    <cellStyle name="Comma 2 6 2 4 2 3 2" xfId="16872"/>
    <cellStyle name="Comma 2 6 2 4 2 3 2 2" xfId="44440"/>
    <cellStyle name="Comma 2 6 2 4 2 3 3" xfId="26496"/>
    <cellStyle name="Comma 2 6 2 4 2 3 3 2" xfId="54064"/>
    <cellStyle name="Comma 2 6 2 4 2 3 4" xfId="35468"/>
    <cellStyle name="Comma 2 6 2 4 2 4" xfId="6600"/>
    <cellStyle name="Comma 2 6 2 4 2 4 2" xfId="15576"/>
    <cellStyle name="Comma 2 6 2 4 2 4 2 2" xfId="43144"/>
    <cellStyle name="Comma 2 6 2 4 2 4 3" xfId="25200"/>
    <cellStyle name="Comma 2 6 2 4 2 4 3 2" xfId="52768"/>
    <cellStyle name="Comma 2 6 2 4 2 4 4" xfId="34172"/>
    <cellStyle name="Comma 2 6 2 4 2 5" xfId="11688"/>
    <cellStyle name="Comma 2 6 2 4 2 5 2" xfId="39256"/>
    <cellStyle name="Comma 2 6 2 4 2 6" xfId="21312"/>
    <cellStyle name="Comma 2 6 2 4 2 6 2" xfId="48880"/>
    <cellStyle name="Comma 2 6 2 4 2 7" xfId="30284"/>
    <cellStyle name="Comma 2 6 2 4 3" xfId="4008"/>
    <cellStyle name="Comma 2 6 2 4 3 2" xfId="9196"/>
    <cellStyle name="Comma 2 6 2 4 3 2 2" xfId="18168"/>
    <cellStyle name="Comma 2 6 2 4 3 2 2 2" xfId="45736"/>
    <cellStyle name="Comma 2 6 2 4 3 2 3" xfId="27792"/>
    <cellStyle name="Comma 2 6 2 4 3 2 3 2" xfId="55360"/>
    <cellStyle name="Comma 2 6 2 4 3 2 4" xfId="36764"/>
    <cellStyle name="Comma 2 6 2 4 3 3" xfId="5952"/>
    <cellStyle name="Comma 2 6 2 4 3 3 2" xfId="14928"/>
    <cellStyle name="Comma 2 6 2 4 3 3 2 2" xfId="42496"/>
    <cellStyle name="Comma 2 6 2 4 3 3 3" xfId="24552"/>
    <cellStyle name="Comma 2 6 2 4 3 3 3 2" xfId="52120"/>
    <cellStyle name="Comma 2 6 2 4 3 3 4" xfId="33524"/>
    <cellStyle name="Comma 2 6 2 4 3 4" xfId="12984"/>
    <cellStyle name="Comma 2 6 2 4 3 4 2" xfId="40552"/>
    <cellStyle name="Comma 2 6 2 4 3 5" xfId="22608"/>
    <cellStyle name="Comma 2 6 2 4 3 5 2" xfId="50176"/>
    <cellStyle name="Comma 2 6 2 4 3 6" xfId="31580"/>
    <cellStyle name="Comma 2 6 2 4 4" xfId="3356"/>
    <cellStyle name="Comma 2 6 2 4 4 2" xfId="8544"/>
    <cellStyle name="Comma 2 6 2 4 4 2 2" xfId="17520"/>
    <cellStyle name="Comma 2 6 2 4 4 2 2 2" xfId="45088"/>
    <cellStyle name="Comma 2 6 2 4 4 2 3" xfId="27144"/>
    <cellStyle name="Comma 2 6 2 4 4 2 3 2" xfId="54712"/>
    <cellStyle name="Comma 2 6 2 4 4 2 4" xfId="36116"/>
    <cellStyle name="Comma 2 6 2 4 4 3" xfId="12336"/>
    <cellStyle name="Comma 2 6 2 4 4 3 2" xfId="39904"/>
    <cellStyle name="Comma 2 6 2 4 4 4" xfId="21960"/>
    <cellStyle name="Comma 2 6 2 4 4 4 2" xfId="49528"/>
    <cellStyle name="Comma 2 6 2 4 4 5" xfId="30932"/>
    <cellStyle name="Comma 2 6 2 4 5" xfId="7248"/>
    <cellStyle name="Comma 2 6 2 4 5 2" xfId="16224"/>
    <cellStyle name="Comma 2 6 2 4 5 2 2" xfId="43792"/>
    <cellStyle name="Comma 2 6 2 4 5 3" xfId="25848"/>
    <cellStyle name="Comma 2 6 2 4 5 3 2" xfId="53416"/>
    <cellStyle name="Comma 2 6 2 4 5 4" xfId="34820"/>
    <cellStyle name="Comma 2 6 2 4 6" xfId="5304"/>
    <cellStyle name="Comma 2 6 2 4 6 2" xfId="14280"/>
    <cellStyle name="Comma 2 6 2 4 6 2 2" xfId="41848"/>
    <cellStyle name="Comma 2 6 2 4 6 3" xfId="23904"/>
    <cellStyle name="Comma 2 6 2 4 6 3 2" xfId="51472"/>
    <cellStyle name="Comma 2 6 2 4 6 4" xfId="32876"/>
    <cellStyle name="Comma 2 6 2 4 7" xfId="11040"/>
    <cellStyle name="Comma 2 6 2 4 7 2" xfId="20664"/>
    <cellStyle name="Comma 2 6 2 4 7 2 2" xfId="48232"/>
    <cellStyle name="Comma 2 6 2 4 7 3" xfId="38608"/>
    <cellStyle name="Comma 2 6 2 4 8" xfId="19740"/>
    <cellStyle name="Comma 2 6 2 4 8 2" xfId="47308"/>
    <cellStyle name="Comma 2 6 2 4 9" xfId="29636"/>
    <cellStyle name="Comma 2 6 2 5" xfId="2268"/>
    <cellStyle name="Comma 2 6 2 5 2" xfId="4216"/>
    <cellStyle name="Comma 2 6 2 5 2 2" xfId="9404"/>
    <cellStyle name="Comma 2 6 2 5 2 2 2" xfId="18376"/>
    <cellStyle name="Comma 2 6 2 5 2 2 2 2" xfId="45944"/>
    <cellStyle name="Comma 2 6 2 5 2 2 3" xfId="28000"/>
    <cellStyle name="Comma 2 6 2 5 2 2 3 2" xfId="55568"/>
    <cellStyle name="Comma 2 6 2 5 2 2 4" xfId="36972"/>
    <cellStyle name="Comma 2 6 2 5 2 3" xfId="13192"/>
    <cellStyle name="Comma 2 6 2 5 2 3 2" xfId="40760"/>
    <cellStyle name="Comma 2 6 2 5 2 4" xfId="22816"/>
    <cellStyle name="Comma 2 6 2 5 2 4 2" xfId="50384"/>
    <cellStyle name="Comma 2 6 2 5 2 5" xfId="31788"/>
    <cellStyle name="Comma 2 6 2 5 3" xfId="7456"/>
    <cellStyle name="Comma 2 6 2 5 3 2" xfId="16432"/>
    <cellStyle name="Comma 2 6 2 5 3 2 2" xfId="44000"/>
    <cellStyle name="Comma 2 6 2 5 3 3" xfId="26056"/>
    <cellStyle name="Comma 2 6 2 5 3 3 2" xfId="53624"/>
    <cellStyle name="Comma 2 6 2 5 3 4" xfId="35028"/>
    <cellStyle name="Comma 2 6 2 5 4" xfId="6160"/>
    <cellStyle name="Comma 2 6 2 5 4 2" xfId="15136"/>
    <cellStyle name="Comma 2 6 2 5 4 2 2" xfId="42704"/>
    <cellStyle name="Comma 2 6 2 5 4 3" xfId="24760"/>
    <cellStyle name="Comma 2 6 2 5 4 3 2" xfId="52328"/>
    <cellStyle name="Comma 2 6 2 5 4 4" xfId="33732"/>
    <cellStyle name="Comma 2 6 2 5 5" xfId="11248"/>
    <cellStyle name="Comma 2 6 2 5 5 2" xfId="38816"/>
    <cellStyle name="Comma 2 6 2 5 6" xfId="20872"/>
    <cellStyle name="Comma 2 6 2 5 6 2" xfId="48440"/>
    <cellStyle name="Comma 2 6 2 5 7" xfId="29844"/>
    <cellStyle name="Comma 2 6 2 6" xfId="3564"/>
    <cellStyle name="Comma 2 6 2 6 2" xfId="8752"/>
    <cellStyle name="Comma 2 6 2 6 2 2" xfId="17728"/>
    <cellStyle name="Comma 2 6 2 6 2 2 2" xfId="45296"/>
    <cellStyle name="Comma 2 6 2 6 2 3" xfId="27352"/>
    <cellStyle name="Comma 2 6 2 6 2 3 2" xfId="54920"/>
    <cellStyle name="Comma 2 6 2 6 2 4" xfId="36324"/>
    <cellStyle name="Comma 2 6 2 6 3" xfId="5512"/>
    <cellStyle name="Comma 2 6 2 6 3 2" xfId="14488"/>
    <cellStyle name="Comma 2 6 2 6 3 2 2" xfId="42056"/>
    <cellStyle name="Comma 2 6 2 6 3 3" xfId="24112"/>
    <cellStyle name="Comma 2 6 2 6 3 3 2" xfId="51680"/>
    <cellStyle name="Comma 2 6 2 6 3 4" xfId="33084"/>
    <cellStyle name="Comma 2 6 2 6 4" xfId="12544"/>
    <cellStyle name="Comma 2 6 2 6 4 2" xfId="40112"/>
    <cellStyle name="Comma 2 6 2 6 5" xfId="22168"/>
    <cellStyle name="Comma 2 6 2 6 5 2" xfId="49736"/>
    <cellStyle name="Comma 2 6 2 6 6" xfId="31140"/>
    <cellStyle name="Comma 2 6 2 7" xfId="2916"/>
    <cellStyle name="Comma 2 6 2 7 2" xfId="8104"/>
    <cellStyle name="Comma 2 6 2 7 2 2" xfId="17080"/>
    <cellStyle name="Comma 2 6 2 7 2 2 2" xfId="44648"/>
    <cellStyle name="Comma 2 6 2 7 2 3" xfId="26704"/>
    <cellStyle name="Comma 2 6 2 7 2 3 2" xfId="54272"/>
    <cellStyle name="Comma 2 6 2 7 2 4" xfId="35676"/>
    <cellStyle name="Comma 2 6 2 7 3" xfId="11896"/>
    <cellStyle name="Comma 2 6 2 7 3 2" xfId="39464"/>
    <cellStyle name="Comma 2 6 2 7 4" xfId="21520"/>
    <cellStyle name="Comma 2 6 2 7 4 2" xfId="49088"/>
    <cellStyle name="Comma 2 6 2 7 5" xfId="30492"/>
    <cellStyle name="Comma 2 6 2 8" xfId="6808"/>
    <cellStyle name="Comma 2 6 2 8 2" xfId="15784"/>
    <cellStyle name="Comma 2 6 2 8 2 2" xfId="43352"/>
    <cellStyle name="Comma 2 6 2 8 3" xfId="25408"/>
    <cellStyle name="Comma 2 6 2 8 3 2" xfId="52976"/>
    <cellStyle name="Comma 2 6 2 8 4" xfId="34380"/>
    <cellStyle name="Comma 2 6 2 9" xfId="4864"/>
    <cellStyle name="Comma 2 6 2 9 2" xfId="13840"/>
    <cellStyle name="Comma 2 6 2 9 2 2" xfId="41408"/>
    <cellStyle name="Comma 2 6 2 9 3" xfId="23464"/>
    <cellStyle name="Comma 2 6 2 9 3 2" xfId="51032"/>
    <cellStyle name="Comma 2 6 2 9 4" xfId="32436"/>
    <cellStyle name="Comma 2 6 3" xfId="1325"/>
    <cellStyle name="Comma 2 6 3 10" xfId="10324"/>
    <cellStyle name="Comma 2 6 3 10 2" xfId="19948"/>
    <cellStyle name="Comma 2 6 3 10 2 2" xfId="47516"/>
    <cellStyle name="Comma 2 6 3 10 3" xfId="37892"/>
    <cellStyle name="Comma 2 6 3 11" xfId="19404"/>
    <cellStyle name="Comma 2 6 3 11 2" xfId="46972"/>
    <cellStyle name="Comma 2 6 3 12" xfId="28920"/>
    <cellStyle name="Comma 2 6 3 2" xfId="1996"/>
    <cellStyle name="Comma 2 6 3 2 2" xfId="2644"/>
    <cellStyle name="Comma 2 6 3 2 2 2" xfId="4592"/>
    <cellStyle name="Comma 2 6 3 2 2 2 2" xfId="9780"/>
    <cellStyle name="Comma 2 6 3 2 2 2 2 2" xfId="18752"/>
    <cellStyle name="Comma 2 6 3 2 2 2 2 2 2" xfId="46320"/>
    <cellStyle name="Comma 2 6 3 2 2 2 2 3" xfId="28376"/>
    <cellStyle name="Comma 2 6 3 2 2 2 2 3 2" xfId="55944"/>
    <cellStyle name="Comma 2 6 3 2 2 2 2 4" xfId="37348"/>
    <cellStyle name="Comma 2 6 3 2 2 2 3" xfId="13568"/>
    <cellStyle name="Comma 2 6 3 2 2 2 3 2" xfId="41136"/>
    <cellStyle name="Comma 2 6 3 2 2 2 4" xfId="23192"/>
    <cellStyle name="Comma 2 6 3 2 2 2 4 2" xfId="50760"/>
    <cellStyle name="Comma 2 6 3 2 2 2 5" xfId="32164"/>
    <cellStyle name="Comma 2 6 3 2 2 3" xfId="7832"/>
    <cellStyle name="Comma 2 6 3 2 2 3 2" xfId="16808"/>
    <cellStyle name="Comma 2 6 3 2 2 3 2 2" xfId="44376"/>
    <cellStyle name="Comma 2 6 3 2 2 3 3" xfId="26432"/>
    <cellStyle name="Comma 2 6 3 2 2 3 3 2" xfId="54000"/>
    <cellStyle name="Comma 2 6 3 2 2 3 4" xfId="35404"/>
    <cellStyle name="Comma 2 6 3 2 2 4" xfId="6536"/>
    <cellStyle name="Comma 2 6 3 2 2 4 2" xfId="15512"/>
    <cellStyle name="Comma 2 6 3 2 2 4 2 2" xfId="43080"/>
    <cellStyle name="Comma 2 6 3 2 2 4 3" xfId="25136"/>
    <cellStyle name="Comma 2 6 3 2 2 4 3 2" xfId="52704"/>
    <cellStyle name="Comma 2 6 3 2 2 4 4" xfId="34108"/>
    <cellStyle name="Comma 2 6 3 2 2 5" xfId="11624"/>
    <cellStyle name="Comma 2 6 3 2 2 5 2" xfId="39192"/>
    <cellStyle name="Comma 2 6 3 2 2 6" xfId="21248"/>
    <cellStyle name="Comma 2 6 3 2 2 6 2" xfId="48816"/>
    <cellStyle name="Comma 2 6 3 2 2 7" xfId="30220"/>
    <cellStyle name="Comma 2 6 3 2 3" xfId="3944"/>
    <cellStyle name="Comma 2 6 3 2 3 2" xfId="9132"/>
    <cellStyle name="Comma 2 6 3 2 3 2 2" xfId="18104"/>
    <cellStyle name="Comma 2 6 3 2 3 2 2 2" xfId="45672"/>
    <cellStyle name="Comma 2 6 3 2 3 2 3" xfId="27728"/>
    <cellStyle name="Comma 2 6 3 2 3 2 3 2" xfId="55296"/>
    <cellStyle name="Comma 2 6 3 2 3 2 4" xfId="36700"/>
    <cellStyle name="Comma 2 6 3 2 3 3" xfId="5888"/>
    <cellStyle name="Comma 2 6 3 2 3 3 2" xfId="14864"/>
    <cellStyle name="Comma 2 6 3 2 3 3 2 2" xfId="42432"/>
    <cellStyle name="Comma 2 6 3 2 3 3 3" xfId="24488"/>
    <cellStyle name="Comma 2 6 3 2 3 3 3 2" xfId="52056"/>
    <cellStyle name="Comma 2 6 3 2 3 3 4" xfId="33460"/>
    <cellStyle name="Comma 2 6 3 2 3 4" xfId="12920"/>
    <cellStyle name="Comma 2 6 3 2 3 4 2" xfId="40488"/>
    <cellStyle name="Comma 2 6 3 2 3 5" xfId="22544"/>
    <cellStyle name="Comma 2 6 3 2 3 5 2" xfId="50112"/>
    <cellStyle name="Comma 2 6 3 2 3 6" xfId="31516"/>
    <cellStyle name="Comma 2 6 3 2 4" xfId="3292"/>
    <cellStyle name="Comma 2 6 3 2 4 2" xfId="8480"/>
    <cellStyle name="Comma 2 6 3 2 4 2 2" xfId="17456"/>
    <cellStyle name="Comma 2 6 3 2 4 2 2 2" xfId="45024"/>
    <cellStyle name="Comma 2 6 3 2 4 2 3" xfId="27080"/>
    <cellStyle name="Comma 2 6 3 2 4 2 3 2" xfId="54648"/>
    <cellStyle name="Comma 2 6 3 2 4 2 4" xfId="36052"/>
    <cellStyle name="Comma 2 6 3 2 4 3" xfId="12272"/>
    <cellStyle name="Comma 2 6 3 2 4 3 2" xfId="39840"/>
    <cellStyle name="Comma 2 6 3 2 4 4" xfId="21896"/>
    <cellStyle name="Comma 2 6 3 2 4 4 2" xfId="49464"/>
    <cellStyle name="Comma 2 6 3 2 4 5" xfId="30868"/>
    <cellStyle name="Comma 2 6 3 2 5" xfId="7184"/>
    <cellStyle name="Comma 2 6 3 2 5 2" xfId="16160"/>
    <cellStyle name="Comma 2 6 3 2 5 2 2" xfId="43728"/>
    <cellStyle name="Comma 2 6 3 2 5 3" xfId="25784"/>
    <cellStyle name="Comma 2 6 3 2 5 3 2" xfId="53352"/>
    <cellStyle name="Comma 2 6 3 2 5 4" xfId="34756"/>
    <cellStyle name="Comma 2 6 3 2 6" xfId="5240"/>
    <cellStyle name="Comma 2 6 3 2 6 2" xfId="14216"/>
    <cellStyle name="Comma 2 6 3 2 6 2 2" xfId="41784"/>
    <cellStyle name="Comma 2 6 3 2 6 3" xfId="23840"/>
    <cellStyle name="Comma 2 6 3 2 6 3 2" xfId="51408"/>
    <cellStyle name="Comma 2 6 3 2 6 4" xfId="32812"/>
    <cellStyle name="Comma 2 6 3 2 7" xfId="10976"/>
    <cellStyle name="Comma 2 6 3 2 7 2" xfId="20600"/>
    <cellStyle name="Comma 2 6 3 2 7 2 2" xfId="48168"/>
    <cellStyle name="Comma 2 6 3 2 7 3" xfId="38544"/>
    <cellStyle name="Comma 2 6 3 2 8" xfId="19676"/>
    <cellStyle name="Comma 2 6 3 2 8 2" xfId="47244"/>
    <cellStyle name="Comma 2 6 3 2 9" xfId="29572"/>
    <cellStyle name="Comma 2 6 3 3" xfId="2372"/>
    <cellStyle name="Comma 2 6 3 3 2" xfId="4320"/>
    <cellStyle name="Comma 2 6 3 3 2 2" xfId="9508"/>
    <cellStyle name="Comma 2 6 3 3 2 2 2" xfId="18480"/>
    <cellStyle name="Comma 2 6 3 3 2 2 2 2" xfId="46048"/>
    <cellStyle name="Comma 2 6 3 3 2 2 3" xfId="28104"/>
    <cellStyle name="Comma 2 6 3 3 2 2 3 2" xfId="55672"/>
    <cellStyle name="Comma 2 6 3 3 2 2 4" xfId="37076"/>
    <cellStyle name="Comma 2 6 3 3 2 3" xfId="13296"/>
    <cellStyle name="Comma 2 6 3 3 2 3 2" xfId="40864"/>
    <cellStyle name="Comma 2 6 3 3 2 4" xfId="22920"/>
    <cellStyle name="Comma 2 6 3 3 2 4 2" xfId="50488"/>
    <cellStyle name="Comma 2 6 3 3 2 5" xfId="31892"/>
    <cellStyle name="Comma 2 6 3 3 3" xfId="7560"/>
    <cellStyle name="Comma 2 6 3 3 3 2" xfId="16536"/>
    <cellStyle name="Comma 2 6 3 3 3 2 2" xfId="44104"/>
    <cellStyle name="Comma 2 6 3 3 3 3" xfId="26160"/>
    <cellStyle name="Comma 2 6 3 3 3 3 2" xfId="53728"/>
    <cellStyle name="Comma 2 6 3 3 3 4" xfId="35132"/>
    <cellStyle name="Comma 2 6 3 3 4" xfId="6264"/>
    <cellStyle name="Comma 2 6 3 3 4 2" xfId="15240"/>
    <cellStyle name="Comma 2 6 3 3 4 2 2" xfId="42808"/>
    <cellStyle name="Comma 2 6 3 3 4 3" xfId="24864"/>
    <cellStyle name="Comma 2 6 3 3 4 3 2" xfId="52432"/>
    <cellStyle name="Comma 2 6 3 3 4 4" xfId="33836"/>
    <cellStyle name="Comma 2 6 3 3 5" xfId="11352"/>
    <cellStyle name="Comma 2 6 3 3 5 2" xfId="38920"/>
    <cellStyle name="Comma 2 6 3 3 6" xfId="20976"/>
    <cellStyle name="Comma 2 6 3 3 6 2" xfId="48544"/>
    <cellStyle name="Comma 2 6 3 3 7" xfId="29948"/>
    <cellStyle name="Comma 2 6 3 4" xfId="3672"/>
    <cellStyle name="Comma 2 6 3 4 2" xfId="8860"/>
    <cellStyle name="Comma 2 6 3 4 2 2" xfId="17832"/>
    <cellStyle name="Comma 2 6 3 4 2 2 2" xfId="45400"/>
    <cellStyle name="Comma 2 6 3 4 2 3" xfId="27456"/>
    <cellStyle name="Comma 2 6 3 4 2 3 2" xfId="55024"/>
    <cellStyle name="Comma 2 6 3 4 2 4" xfId="36428"/>
    <cellStyle name="Comma 2 6 3 4 3" xfId="5616"/>
    <cellStyle name="Comma 2 6 3 4 3 2" xfId="14592"/>
    <cellStyle name="Comma 2 6 3 4 3 2 2" xfId="42160"/>
    <cellStyle name="Comma 2 6 3 4 3 3" xfId="24216"/>
    <cellStyle name="Comma 2 6 3 4 3 3 2" xfId="51784"/>
    <cellStyle name="Comma 2 6 3 4 3 4" xfId="33188"/>
    <cellStyle name="Comma 2 6 3 4 4" xfId="12648"/>
    <cellStyle name="Comma 2 6 3 4 4 2" xfId="40216"/>
    <cellStyle name="Comma 2 6 3 4 5" xfId="22272"/>
    <cellStyle name="Comma 2 6 3 4 5 2" xfId="49840"/>
    <cellStyle name="Comma 2 6 3 4 6" xfId="31244"/>
    <cellStyle name="Comma 2 6 3 5" xfId="3020"/>
    <cellStyle name="Comma 2 6 3 5 2" xfId="8208"/>
    <cellStyle name="Comma 2 6 3 5 2 2" xfId="17184"/>
    <cellStyle name="Comma 2 6 3 5 2 2 2" xfId="44752"/>
    <cellStyle name="Comma 2 6 3 5 2 3" xfId="26808"/>
    <cellStyle name="Comma 2 6 3 5 2 3 2" xfId="54376"/>
    <cellStyle name="Comma 2 6 3 5 2 4" xfId="35780"/>
    <cellStyle name="Comma 2 6 3 5 3" xfId="12000"/>
    <cellStyle name="Comma 2 6 3 5 3 2" xfId="39568"/>
    <cellStyle name="Comma 2 6 3 5 4" xfId="21624"/>
    <cellStyle name="Comma 2 6 3 5 4 2" xfId="49192"/>
    <cellStyle name="Comma 2 6 3 5 5" xfId="30596"/>
    <cellStyle name="Comma 2 6 3 6" xfId="6912"/>
    <cellStyle name="Comma 2 6 3 6 2" xfId="15888"/>
    <cellStyle name="Comma 2 6 3 6 2 2" xfId="43456"/>
    <cellStyle name="Comma 2 6 3 6 3" xfId="25512"/>
    <cellStyle name="Comma 2 6 3 6 3 2" xfId="53080"/>
    <cellStyle name="Comma 2 6 3 6 4" xfId="34484"/>
    <cellStyle name="Comma 2 6 3 7" xfId="4968"/>
    <cellStyle name="Comma 2 6 3 7 2" xfId="13944"/>
    <cellStyle name="Comma 2 6 3 7 2 2" xfId="41512"/>
    <cellStyle name="Comma 2 6 3 7 3" xfId="23568"/>
    <cellStyle name="Comma 2 6 3 7 3 2" xfId="51136"/>
    <cellStyle name="Comma 2 6 3 7 4" xfId="32540"/>
    <cellStyle name="Comma 2 6 3 8" xfId="1724"/>
    <cellStyle name="Comma 2 6 3 8 2" xfId="10704"/>
    <cellStyle name="Comma 2 6 3 8 2 2" xfId="38272"/>
    <cellStyle name="Comma 2 6 3 8 3" xfId="20328"/>
    <cellStyle name="Comma 2 6 3 8 3 2" xfId="47896"/>
    <cellStyle name="Comma 2 6 3 8 4" xfId="29300"/>
    <cellStyle name="Comma 2 6 3 9" xfId="10052"/>
    <cellStyle name="Comma 2 6 3 9 2" xfId="19024"/>
    <cellStyle name="Comma 2 6 3 9 2 2" xfId="46592"/>
    <cellStyle name="Comma 2 6 3 9 3" xfId="28648"/>
    <cellStyle name="Comma 2 6 3 9 3 2" xfId="56216"/>
    <cellStyle name="Comma 2 6 3 9 4" xfId="37620"/>
    <cellStyle name="Comma 2 6 4" xfId="1440"/>
    <cellStyle name="Comma 2 6 4 10" xfId="10428"/>
    <cellStyle name="Comma 2 6 4 10 2" xfId="20052"/>
    <cellStyle name="Comma 2 6 4 10 2 2" xfId="47620"/>
    <cellStyle name="Comma 2 6 4 10 3" xfId="37996"/>
    <cellStyle name="Comma 2 6 4 11" xfId="19508"/>
    <cellStyle name="Comma 2 6 4 11 2" xfId="47076"/>
    <cellStyle name="Comma 2 6 4 12" xfId="29024"/>
    <cellStyle name="Comma 2 6 4 2" xfId="2100"/>
    <cellStyle name="Comma 2 6 4 2 2" xfId="2748"/>
    <cellStyle name="Comma 2 6 4 2 2 2" xfId="4696"/>
    <cellStyle name="Comma 2 6 4 2 2 2 2" xfId="9884"/>
    <cellStyle name="Comma 2 6 4 2 2 2 2 2" xfId="18856"/>
    <cellStyle name="Comma 2 6 4 2 2 2 2 2 2" xfId="46424"/>
    <cellStyle name="Comma 2 6 4 2 2 2 2 3" xfId="28480"/>
    <cellStyle name="Comma 2 6 4 2 2 2 2 3 2" xfId="56048"/>
    <cellStyle name="Comma 2 6 4 2 2 2 2 4" xfId="37452"/>
    <cellStyle name="Comma 2 6 4 2 2 2 3" xfId="13672"/>
    <cellStyle name="Comma 2 6 4 2 2 2 3 2" xfId="41240"/>
    <cellStyle name="Comma 2 6 4 2 2 2 4" xfId="23296"/>
    <cellStyle name="Comma 2 6 4 2 2 2 4 2" xfId="50864"/>
    <cellStyle name="Comma 2 6 4 2 2 2 5" xfId="32268"/>
    <cellStyle name="Comma 2 6 4 2 2 3" xfId="7936"/>
    <cellStyle name="Comma 2 6 4 2 2 3 2" xfId="16912"/>
    <cellStyle name="Comma 2 6 4 2 2 3 2 2" xfId="44480"/>
    <cellStyle name="Comma 2 6 4 2 2 3 3" xfId="26536"/>
    <cellStyle name="Comma 2 6 4 2 2 3 3 2" xfId="54104"/>
    <cellStyle name="Comma 2 6 4 2 2 3 4" xfId="35508"/>
    <cellStyle name="Comma 2 6 4 2 2 4" xfId="6640"/>
    <cellStyle name="Comma 2 6 4 2 2 4 2" xfId="15616"/>
    <cellStyle name="Comma 2 6 4 2 2 4 2 2" xfId="43184"/>
    <cellStyle name="Comma 2 6 4 2 2 4 3" xfId="25240"/>
    <cellStyle name="Comma 2 6 4 2 2 4 3 2" xfId="52808"/>
    <cellStyle name="Comma 2 6 4 2 2 4 4" xfId="34212"/>
    <cellStyle name="Comma 2 6 4 2 2 5" xfId="11728"/>
    <cellStyle name="Comma 2 6 4 2 2 5 2" xfId="39296"/>
    <cellStyle name="Comma 2 6 4 2 2 6" xfId="21352"/>
    <cellStyle name="Comma 2 6 4 2 2 6 2" xfId="48920"/>
    <cellStyle name="Comma 2 6 4 2 2 7" xfId="30324"/>
    <cellStyle name="Comma 2 6 4 2 3" xfId="4048"/>
    <cellStyle name="Comma 2 6 4 2 3 2" xfId="9236"/>
    <cellStyle name="Comma 2 6 4 2 3 2 2" xfId="18208"/>
    <cellStyle name="Comma 2 6 4 2 3 2 2 2" xfId="45776"/>
    <cellStyle name="Comma 2 6 4 2 3 2 3" xfId="27832"/>
    <cellStyle name="Comma 2 6 4 2 3 2 3 2" xfId="55400"/>
    <cellStyle name="Comma 2 6 4 2 3 2 4" xfId="36804"/>
    <cellStyle name="Comma 2 6 4 2 3 3" xfId="5992"/>
    <cellStyle name="Comma 2 6 4 2 3 3 2" xfId="14968"/>
    <cellStyle name="Comma 2 6 4 2 3 3 2 2" xfId="42536"/>
    <cellStyle name="Comma 2 6 4 2 3 3 3" xfId="24592"/>
    <cellStyle name="Comma 2 6 4 2 3 3 3 2" xfId="52160"/>
    <cellStyle name="Comma 2 6 4 2 3 3 4" xfId="33564"/>
    <cellStyle name="Comma 2 6 4 2 3 4" xfId="13024"/>
    <cellStyle name="Comma 2 6 4 2 3 4 2" xfId="40592"/>
    <cellStyle name="Comma 2 6 4 2 3 5" xfId="22648"/>
    <cellStyle name="Comma 2 6 4 2 3 5 2" xfId="50216"/>
    <cellStyle name="Comma 2 6 4 2 3 6" xfId="31620"/>
    <cellStyle name="Comma 2 6 4 2 4" xfId="3396"/>
    <cellStyle name="Comma 2 6 4 2 4 2" xfId="8584"/>
    <cellStyle name="Comma 2 6 4 2 4 2 2" xfId="17560"/>
    <cellStyle name="Comma 2 6 4 2 4 2 2 2" xfId="45128"/>
    <cellStyle name="Comma 2 6 4 2 4 2 3" xfId="27184"/>
    <cellStyle name="Comma 2 6 4 2 4 2 3 2" xfId="54752"/>
    <cellStyle name="Comma 2 6 4 2 4 2 4" xfId="36156"/>
    <cellStyle name="Comma 2 6 4 2 4 3" xfId="12376"/>
    <cellStyle name="Comma 2 6 4 2 4 3 2" xfId="39944"/>
    <cellStyle name="Comma 2 6 4 2 4 4" xfId="22000"/>
    <cellStyle name="Comma 2 6 4 2 4 4 2" xfId="49568"/>
    <cellStyle name="Comma 2 6 4 2 4 5" xfId="30972"/>
    <cellStyle name="Comma 2 6 4 2 5" xfId="7288"/>
    <cellStyle name="Comma 2 6 4 2 5 2" xfId="16264"/>
    <cellStyle name="Comma 2 6 4 2 5 2 2" xfId="43832"/>
    <cellStyle name="Comma 2 6 4 2 5 3" xfId="25888"/>
    <cellStyle name="Comma 2 6 4 2 5 3 2" xfId="53456"/>
    <cellStyle name="Comma 2 6 4 2 5 4" xfId="34860"/>
    <cellStyle name="Comma 2 6 4 2 6" xfId="5344"/>
    <cellStyle name="Comma 2 6 4 2 6 2" xfId="14320"/>
    <cellStyle name="Comma 2 6 4 2 6 2 2" xfId="41888"/>
    <cellStyle name="Comma 2 6 4 2 6 3" xfId="23944"/>
    <cellStyle name="Comma 2 6 4 2 6 3 2" xfId="51512"/>
    <cellStyle name="Comma 2 6 4 2 6 4" xfId="32916"/>
    <cellStyle name="Comma 2 6 4 2 7" xfId="11080"/>
    <cellStyle name="Comma 2 6 4 2 7 2" xfId="20704"/>
    <cellStyle name="Comma 2 6 4 2 7 2 2" xfId="48272"/>
    <cellStyle name="Comma 2 6 4 2 7 3" xfId="38648"/>
    <cellStyle name="Comma 2 6 4 2 8" xfId="19780"/>
    <cellStyle name="Comma 2 6 4 2 8 2" xfId="47348"/>
    <cellStyle name="Comma 2 6 4 2 9" xfId="29676"/>
    <cellStyle name="Comma 2 6 4 3" xfId="2476"/>
    <cellStyle name="Comma 2 6 4 3 2" xfId="4424"/>
    <cellStyle name="Comma 2 6 4 3 2 2" xfId="9612"/>
    <cellStyle name="Comma 2 6 4 3 2 2 2" xfId="18584"/>
    <cellStyle name="Comma 2 6 4 3 2 2 2 2" xfId="46152"/>
    <cellStyle name="Comma 2 6 4 3 2 2 3" xfId="28208"/>
    <cellStyle name="Comma 2 6 4 3 2 2 3 2" xfId="55776"/>
    <cellStyle name="Comma 2 6 4 3 2 2 4" xfId="37180"/>
    <cellStyle name="Comma 2 6 4 3 2 3" xfId="13400"/>
    <cellStyle name="Comma 2 6 4 3 2 3 2" xfId="40968"/>
    <cellStyle name="Comma 2 6 4 3 2 4" xfId="23024"/>
    <cellStyle name="Comma 2 6 4 3 2 4 2" xfId="50592"/>
    <cellStyle name="Comma 2 6 4 3 2 5" xfId="31996"/>
    <cellStyle name="Comma 2 6 4 3 3" xfId="7664"/>
    <cellStyle name="Comma 2 6 4 3 3 2" xfId="16640"/>
    <cellStyle name="Comma 2 6 4 3 3 2 2" xfId="44208"/>
    <cellStyle name="Comma 2 6 4 3 3 3" xfId="26264"/>
    <cellStyle name="Comma 2 6 4 3 3 3 2" xfId="53832"/>
    <cellStyle name="Comma 2 6 4 3 3 4" xfId="35236"/>
    <cellStyle name="Comma 2 6 4 3 4" xfId="6368"/>
    <cellStyle name="Comma 2 6 4 3 4 2" xfId="15344"/>
    <cellStyle name="Comma 2 6 4 3 4 2 2" xfId="42912"/>
    <cellStyle name="Comma 2 6 4 3 4 3" xfId="24968"/>
    <cellStyle name="Comma 2 6 4 3 4 3 2" xfId="52536"/>
    <cellStyle name="Comma 2 6 4 3 4 4" xfId="33940"/>
    <cellStyle name="Comma 2 6 4 3 5" xfId="11456"/>
    <cellStyle name="Comma 2 6 4 3 5 2" xfId="39024"/>
    <cellStyle name="Comma 2 6 4 3 6" xfId="21080"/>
    <cellStyle name="Comma 2 6 4 3 6 2" xfId="48648"/>
    <cellStyle name="Comma 2 6 4 3 7" xfId="30052"/>
    <cellStyle name="Comma 2 6 4 4" xfId="3776"/>
    <cellStyle name="Comma 2 6 4 4 2" xfId="8964"/>
    <cellStyle name="Comma 2 6 4 4 2 2" xfId="17936"/>
    <cellStyle name="Comma 2 6 4 4 2 2 2" xfId="45504"/>
    <cellStyle name="Comma 2 6 4 4 2 3" xfId="27560"/>
    <cellStyle name="Comma 2 6 4 4 2 3 2" xfId="55128"/>
    <cellStyle name="Comma 2 6 4 4 2 4" xfId="36532"/>
    <cellStyle name="Comma 2 6 4 4 3" xfId="5720"/>
    <cellStyle name="Comma 2 6 4 4 3 2" xfId="14696"/>
    <cellStyle name="Comma 2 6 4 4 3 2 2" xfId="42264"/>
    <cellStyle name="Comma 2 6 4 4 3 3" xfId="24320"/>
    <cellStyle name="Comma 2 6 4 4 3 3 2" xfId="51888"/>
    <cellStyle name="Comma 2 6 4 4 3 4" xfId="33292"/>
    <cellStyle name="Comma 2 6 4 4 4" xfId="12752"/>
    <cellStyle name="Comma 2 6 4 4 4 2" xfId="40320"/>
    <cellStyle name="Comma 2 6 4 4 5" xfId="22376"/>
    <cellStyle name="Comma 2 6 4 4 5 2" xfId="49944"/>
    <cellStyle name="Comma 2 6 4 4 6" xfId="31348"/>
    <cellStyle name="Comma 2 6 4 5" xfId="3124"/>
    <cellStyle name="Comma 2 6 4 5 2" xfId="8312"/>
    <cellStyle name="Comma 2 6 4 5 2 2" xfId="17288"/>
    <cellStyle name="Comma 2 6 4 5 2 2 2" xfId="44856"/>
    <cellStyle name="Comma 2 6 4 5 2 3" xfId="26912"/>
    <cellStyle name="Comma 2 6 4 5 2 3 2" xfId="54480"/>
    <cellStyle name="Comma 2 6 4 5 2 4" xfId="35884"/>
    <cellStyle name="Comma 2 6 4 5 3" xfId="12104"/>
    <cellStyle name="Comma 2 6 4 5 3 2" xfId="39672"/>
    <cellStyle name="Comma 2 6 4 5 4" xfId="21728"/>
    <cellStyle name="Comma 2 6 4 5 4 2" xfId="49296"/>
    <cellStyle name="Comma 2 6 4 5 5" xfId="30700"/>
    <cellStyle name="Comma 2 6 4 6" xfId="7016"/>
    <cellStyle name="Comma 2 6 4 6 2" xfId="15992"/>
    <cellStyle name="Comma 2 6 4 6 2 2" xfId="43560"/>
    <cellStyle name="Comma 2 6 4 6 3" xfId="25616"/>
    <cellStyle name="Comma 2 6 4 6 3 2" xfId="53184"/>
    <cellStyle name="Comma 2 6 4 6 4" xfId="34588"/>
    <cellStyle name="Comma 2 6 4 7" xfId="5072"/>
    <cellStyle name="Comma 2 6 4 7 2" xfId="14048"/>
    <cellStyle name="Comma 2 6 4 7 2 2" xfId="41616"/>
    <cellStyle name="Comma 2 6 4 7 3" xfId="23672"/>
    <cellStyle name="Comma 2 6 4 7 3 2" xfId="51240"/>
    <cellStyle name="Comma 2 6 4 7 4" xfId="32644"/>
    <cellStyle name="Comma 2 6 4 8" xfId="1828"/>
    <cellStyle name="Comma 2 6 4 8 2" xfId="10808"/>
    <cellStyle name="Comma 2 6 4 8 2 2" xfId="38376"/>
    <cellStyle name="Comma 2 6 4 8 3" xfId="20432"/>
    <cellStyle name="Comma 2 6 4 8 3 2" xfId="48000"/>
    <cellStyle name="Comma 2 6 4 8 4" xfId="29404"/>
    <cellStyle name="Comma 2 6 4 9" xfId="10156"/>
    <cellStyle name="Comma 2 6 4 9 2" xfId="19128"/>
    <cellStyle name="Comma 2 6 4 9 2 2" xfId="46696"/>
    <cellStyle name="Comma 2 6 4 9 3" xfId="28752"/>
    <cellStyle name="Comma 2 6 4 9 3 2" xfId="56320"/>
    <cellStyle name="Comma 2 6 4 9 4" xfId="37724"/>
    <cellStyle name="Comma 2 6 5" xfId="1680"/>
    <cellStyle name="Comma 2 6 5 2" xfId="2332"/>
    <cellStyle name="Comma 2 6 5 2 2" xfId="4280"/>
    <cellStyle name="Comma 2 6 5 2 2 2" xfId="9468"/>
    <cellStyle name="Comma 2 6 5 2 2 2 2" xfId="18440"/>
    <cellStyle name="Comma 2 6 5 2 2 2 2 2" xfId="46008"/>
    <cellStyle name="Comma 2 6 5 2 2 2 3" xfId="28064"/>
    <cellStyle name="Comma 2 6 5 2 2 2 3 2" xfId="55632"/>
    <cellStyle name="Comma 2 6 5 2 2 2 4" xfId="37036"/>
    <cellStyle name="Comma 2 6 5 2 2 3" xfId="13256"/>
    <cellStyle name="Comma 2 6 5 2 2 3 2" xfId="40824"/>
    <cellStyle name="Comma 2 6 5 2 2 4" xfId="22880"/>
    <cellStyle name="Comma 2 6 5 2 2 4 2" xfId="50448"/>
    <cellStyle name="Comma 2 6 5 2 2 5" xfId="31852"/>
    <cellStyle name="Comma 2 6 5 2 3" xfId="7520"/>
    <cellStyle name="Comma 2 6 5 2 3 2" xfId="16496"/>
    <cellStyle name="Comma 2 6 5 2 3 2 2" xfId="44064"/>
    <cellStyle name="Comma 2 6 5 2 3 3" xfId="26120"/>
    <cellStyle name="Comma 2 6 5 2 3 3 2" xfId="53688"/>
    <cellStyle name="Comma 2 6 5 2 3 4" xfId="35092"/>
    <cellStyle name="Comma 2 6 5 2 4" xfId="6224"/>
    <cellStyle name="Comma 2 6 5 2 4 2" xfId="15200"/>
    <cellStyle name="Comma 2 6 5 2 4 2 2" xfId="42768"/>
    <cellStyle name="Comma 2 6 5 2 4 3" xfId="24824"/>
    <cellStyle name="Comma 2 6 5 2 4 3 2" xfId="52392"/>
    <cellStyle name="Comma 2 6 5 2 4 4" xfId="33796"/>
    <cellStyle name="Comma 2 6 5 2 5" xfId="11312"/>
    <cellStyle name="Comma 2 6 5 2 5 2" xfId="38880"/>
    <cellStyle name="Comma 2 6 5 2 6" xfId="20936"/>
    <cellStyle name="Comma 2 6 5 2 6 2" xfId="48504"/>
    <cellStyle name="Comma 2 6 5 2 7" xfId="29908"/>
    <cellStyle name="Comma 2 6 5 3" xfId="3632"/>
    <cellStyle name="Comma 2 6 5 3 2" xfId="8820"/>
    <cellStyle name="Comma 2 6 5 3 2 2" xfId="17792"/>
    <cellStyle name="Comma 2 6 5 3 2 2 2" xfId="45360"/>
    <cellStyle name="Comma 2 6 5 3 2 3" xfId="27416"/>
    <cellStyle name="Comma 2 6 5 3 2 3 2" xfId="54984"/>
    <cellStyle name="Comma 2 6 5 3 2 4" xfId="36388"/>
    <cellStyle name="Comma 2 6 5 3 3" xfId="5576"/>
    <cellStyle name="Comma 2 6 5 3 3 2" xfId="14552"/>
    <cellStyle name="Comma 2 6 5 3 3 2 2" xfId="42120"/>
    <cellStyle name="Comma 2 6 5 3 3 3" xfId="24176"/>
    <cellStyle name="Comma 2 6 5 3 3 3 2" xfId="51744"/>
    <cellStyle name="Comma 2 6 5 3 3 4" xfId="33148"/>
    <cellStyle name="Comma 2 6 5 3 4" xfId="12608"/>
    <cellStyle name="Comma 2 6 5 3 4 2" xfId="40176"/>
    <cellStyle name="Comma 2 6 5 3 5" xfId="22232"/>
    <cellStyle name="Comma 2 6 5 3 5 2" xfId="49800"/>
    <cellStyle name="Comma 2 6 5 3 6" xfId="31204"/>
    <cellStyle name="Comma 2 6 5 4" xfId="2980"/>
    <cellStyle name="Comma 2 6 5 4 2" xfId="8168"/>
    <cellStyle name="Comma 2 6 5 4 2 2" xfId="17144"/>
    <cellStyle name="Comma 2 6 5 4 2 2 2" xfId="44712"/>
    <cellStyle name="Comma 2 6 5 4 2 3" xfId="26768"/>
    <cellStyle name="Comma 2 6 5 4 2 3 2" xfId="54336"/>
    <cellStyle name="Comma 2 6 5 4 2 4" xfId="35740"/>
    <cellStyle name="Comma 2 6 5 4 3" xfId="11960"/>
    <cellStyle name="Comma 2 6 5 4 3 2" xfId="39528"/>
    <cellStyle name="Comma 2 6 5 4 4" xfId="21584"/>
    <cellStyle name="Comma 2 6 5 4 4 2" xfId="49152"/>
    <cellStyle name="Comma 2 6 5 4 5" xfId="30556"/>
    <cellStyle name="Comma 2 6 5 5" xfId="6872"/>
    <cellStyle name="Comma 2 6 5 5 2" xfId="15848"/>
    <cellStyle name="Comma 2 6 5 5 2 2" xfId="43416"/>
    <cellStyle name="Comma 2 6 5 5 3" xfId="25472"/>
    <cellStyle name="Comma 2 6 5 5 3 2" xfId="53040"/>
    <cellStyle name="Comma 2 6 5 5 4" xfId="34444"/>
    <cellStyle name="Comma 2 6 5 6" xfId="4928"/>
    <cellStyle name="Comma 2 6 5 6 2" xfId="13904"/>
    <cellStyle name="Comma 2 6 5 6 2 2" xfId="41472"/>
    <cellStyle name="Comma 2 6 5 6 3" xfId="23528"/>
    <cellStyle name="Comma 2 6 5 6 3 2" xfId="51096"/>
    <cellStyle name="Comma 2 6 5 6 4" xfId="32500"/>
    <cellStyle name="Comma 2 6 5 7" xfId="10664"/>
    <cellStyle name="Comma 2 6 5 7 2" xfId="20288"/>
    <cellStyle name="Comma 2 6 5 7 2 2" xfId="47856"/>
    <cellStyle name="Comma 2 6 5 7 3" xfId="38232"/>
    <cellStyle name="Comma 2 6 5 8" xfId="19364"/>
    <cellStyle name="Comma 2 6 5 8 2" xfId="46932"/>
    <cellStyle name="Comma 2 6 5 9" xfId="29260"/>
    <cellStyle name="Comma 2 6 6" xfId="1956"/>
    <cellStyle name="Comma 2 6 6 2" xfId="2604"/>
    <cellStyle name="Comma 2 6 6 2 2" xfId="4552"/>
    <cellStyle name="Comma 2 6 6 2 2 2" xfId="9740"/>
    <cellStyle name="Comma 2 6 6 2 2 2 2" xfId="18712"/>
    <cellStyle name="Comma 2 6 6 2 2 2 2 2" xfId="46280"/>
    <cellStyle name="Comma 2 6 6 2 2 2 3" xfId="28336"/>
    <cellStyle name="Comma 2 6 6 2 2 2 3 2" xfId="55904"/>
    <cellStyle name="Comma 2 6 6 2 2 2 4" xfId="37308"/>
    <cellStyle name="Comma 2 6 6 2 2 3" xfId="13528"/>
    <cellStyle name="Comma 2 6 6 2 2 3 2" xfId="41096"/>
    <cellStyle name="Comma 2 6 6 2 2 4" xfId="23152"/>
    <cellStyle name="Comma 2 6 6 2 2 4 2" xfId="50720"/>
    <cellStyle name="Comma 2 6 6 2 2 5" xfId="32124"/>
    <cellStyle name="Comma 2 6 6 2 3" xfId="7792"/>
    <cellStyle name="Comma 2 6 6 2 3 2" xfId="16768"/>
    <cellStyle name="Comma 2 6 6 2 3 2 2" xfId="44336"/>
    <cellStyle name="Comma 2 6 6 2 3 3" xfId="26392"/>
    <cellStyle name="Comma 2 6 6 2 3 3 2" xfId="53960"/>
    <cellStyle name="Comma 2 6 6 2 3 4" xfId="35364"/>
    <cellStyle name="Comma 2 6 6 2 4" xfId="6496"/>
    <cellStyle name="Comma 2 6 6 2 4 2" xfId="15472"/>
    <cellStyle name="Comma 2 6 6 2 4 2 2" xfId="43040"/>
    <cellStyle name="Comma 2 6 6 2 4 3" xfId="25096"/>
    <cellStyle name="Comma 2 6 6 2 4 3 2" xfId="52664"/>
    <cellStyle name="Comma 2 6 6 2 4 4" xfId="34068"/>
    <cellStyle name="Comma 2 6 6 2 5" xfId="11584"/>
    <cellStyle name="Comma 2 6 6 2 5 2" xfId="39152"/>
    <cellStyle name="Comma 2 6 6 2 6" xfId="21208"/>
    <cellStyle name="Comma 2 6 6 2 6 2" xfId="48776"/>
    <cellStyle name="Comma 2 6 6 2 7" xfId="30180"/>
    <cellStyle name="Comma 2 6 6 3" xfId="3904"/>
    <cellStyle name="Comma 2 6 6 3 2" xfId="9092"/>
    <cellStyle name="Comma 2 6 6 3 2 2" xfId="18064"/>
    <cellStyle name="Comma 2 6 6 3 2 2 2" xfId="45632"/>
    <cellStyle name="Comma 2 6 6 3 2 3" xfId="27688"/>
    <cellStyle name="Comma 2 6 6 3 2 3 2" xfId="55256"/>
    <cellStyle name="Comma 2 6 6 3 2 4" xfId="36660"/>
    <cellStyle name="Comma 2 6 6 3 3" xfId="5848"/>
    <cellStyle name="Comma 2 6 6 3 3 2" xfId="14824"/>
    <cellStyle name="Comma 2 6 6 3 3 2 2" xfId="42392"/>
    <cellStyle name="Comma 2 6 6 3 3 3" xfId="24448"/>
    <cellStyle name="Comma 2 6 6 3 3 3 2" xfId="52016"/>
    <cellStyle name="Comma 2 6 6 3 3 4" xfId="33420"/>
    <cellStyle name="Comma 2 6 6 3 4" xfId="12880"/>
    <cellStyle name="Comma 2 6 6 3 4 2" xfId="40448"/>
    <cellStyle name="Comma 2 6 6 3 5" xfId="22504"/>
    <cellStyle name="Comma 2 6 6 3 5 2" xfId="50072"/>
    <cellStyle name="Comma 2 6 6 3 6" xfId="31476"/>
    <cellStyle name="Comma 2 6 6 4" xfId="3252"/>
    <cellStyle name="Comma 2 6 6 4 2" xfId="8440"/>
    <cellStyle name="Comma 2 6 6 4 2 2" xfId="17416"/>
    <cellStyle name="Comma 2 6 6 4 2 2 2" xfId="44984"/>
    <cellStyle name="Comma 2 6 6 4 2 3" xfId="27040"/>
    <cellStyle name="Comma 2 6 6 4 2 3 2" xfId="54608"/>
    <cellStyle name="Comma 2 6 6 4 2 4" xfId="36012"/>
    <cellStyle name="Comma 2 6 6 4 3" xfId="12232"/>
    <cellStyle name="Comma 2 6 6 4 3 2" xfId="39800"/>
    <cellStyle name="Comma 2 6 6 4 4" xfId="21856"/>
    <cellStyle name="Comma 2 6 6 4 4 2" xfId="49424"/>
    <cellStyle name="Comma 2 6 6 4 5" xfId="30828"/>
    <cellStyle name="Comma 2 6 6 5" xfId="7144"/>
    <cellStyle name="Comma 2 6 6 5 2" xfId="16120"/>
    <cellStyle name="Comma 2 6 6 5 2 2" xfId="43688"/>
    <cellStyle name="Comma 2 6 6 5 3" xfId="25744"/>
    <cellStyle name="Comma 2 6 6 5 3 2" xfId="53312"/>
    <cellStyle name="Comma 2 6 6 5 4" xfId="34716"/>
    <cellStyle name="Comma 2 6 6 6" xfId="5200"/>
    <cellStyle name="Comma 2 6 6 6 2" xfId="14176"/>
    <cellStyle name="Comma 2 6 6 6 2 2" xfId="41744"/>
    <cellStyle name="Comma 2 6 6 6 3" xfId="23800"/>
    <cellStyle name="Comma 2 6 6 6 3 2" xfId="51368"/>
    <cellStyle name="Comma 2 6 6 6 4" xfId="32772"/>
    <cellStyle name="Comma 2 6 6 7" xfId="10936"/>
    <cellStyle name="Comma 2 6 6 7 2" xfId="20560"/>
    <cellStyle name="Comma 2 6 6 7 2 2" xfId="48128"/>
    <cellStyle name="Comma 2 6 6 7 3" xfId="38504"/>
    <cellStyle name="Comma 2 6 6 8" xfId="19636"/>
    <cellStyle name="Comma 2 6 6 8 2" xfId="47204"/>
    <cellStyle name="Comma 2 6 6 9" xfId="29532"/>
    <cellStyle name="Comma 2 6 7" xfId="2204"/>
    <cellStyle name="Comma 2 6 7 2" xfId="4152"/>
    <cellStyle name="Comma 2 6 7 2 2" xfId="9340"/>
    <cellStyle name="Comma 2 6 7 2 2 2" xfId="18312"/>
    <cellStyle name="Comma 2 6 7 2 2 2 2" xfId="45880"/>
    <cellStyle name="Comma 2 6 7 2 2 3" xfId="27936"/>
    <cellStyle name="Comma 2 6 7 2 2 3 2" xfId="55504"/>
    <cellStyle name="Comma 2 6 7 2 2 4" xfId="36908"/>
    <cellStyle name="Comma 2 6 7 2 3" xfId="13128"/>
    <cellStyle name="Comma 2 6 7 2 3 2" xfId="40696"/>
    <cellStyle name="Comma 2 6 7 2 4" xfId="22752"/>
    <cellStyle name="Comma 2 6 7 2 4 2" xfId="50320"/>
    <cellStyle name="Comma 2 6 7 2 5" xfId="31724"/>
    <cellStyle name="Comma 2 6 7 3" xfId="7392"/>
    <cellStyle name="Comma 2 6 7 3 2" xfId="16368"/>
    <cellStyle name="Comma 2 6 7 3 2 2" xfId="43936"/>
    <cellStyle name="Comma 2 6 7 3 3" xfId="25992"/>
    <cellStyle name="Comma 2 6 7 3 3 2" xfId="53560"/>
    <cellStyle name="Comma 2 6 7 3 4" xfId="34964"/>
    <cellStyle name="Comma 2 6 7 4" xfId="6096"/>
    <cellStyle name="Comma 2 6 7 4 2" xfId="15072"/>
    <cellStyle name="Comma 2 6 7 4 2 2" xfId="42640"/>
    <cellStyle name="Comma 2 6 7 4 3" xfId="24696"/>
    <cellStyle name="Comma 2 6 7 4 3 2" xfId="52264"/>
    <cellStyle name="Comma 2 6 7 4 4" xfId="33668"/>
    <cellStyle name="Comma 2 6 7 5" xfId="11184"/>
    <cellStyle name="Comma 2 6 7 5 2" xfId="38752"/>
    <cellStyle name="Comma 2 6 7 6" xfId="20808"/>
    <cellStyle name="Comma 2 6 7 6 2" xfId="48376"/>
    <cellStyle name="Comma 2 6 7 7" xfId="29780"/>
    <cellStyle name="Comma 2 6 8" xfId="3500"/>
    <cellStyle name="Comma 2 6 8 2" xfId="8688"/>
    <cellStyle name="Comma 2 6 8 2 2" xfId="17664"/>
    <cellStyle name="Comma 2 6 8 2 2 2" xfId="45232"/>
    <cellStyle name="Comma 2 6 8 2 3" xfId="27288"/>
    <cellStyle name="Comma 2 6 8 2 3 2" xfId="54856"/>
    <cellStyle name="Comma 2 6 8 2 4" xfId="36260"/>
    <cellStyle name="Comma 2 6 8 3" xfId="5448"/>
    <cellStyle name="Comma 2 6 8 3 2" xfId="14424"/>
    <cellStyle name="Comma 2 6 8 3 2 2" xfId="41992"/>
    <cellStyle name="Comma 2 6 8 3 3" xfId="24048"/>
    <cellStyle name="Comma 2 6 8 3 3 2" xfId="51616"/>
    <cellStyle name="Comma 2 6 8 3 4" xfId="33020"/>
    <cellStyle name="Comma 2 6 8 4" xfId="12480"/>
    <cellStyle name="Comma 2 6 8 4 2" xfId="40048"/>
    <cellStyle name="Comma 2 6 8 5" xfId="22104"/>
    <cellStyle name="Comma 2 6 8 5 2" xfId="49672"/>
    <cellStyle name="Comma 2 6 8 6" xfId="31076"/>
    <cellStyle name="Comma 2 6 9" xfId="2852"/>
    <cellStyle name="Comma 2 6 9 2" xfId="8040"/>
    <cellStyle name="Comma 2 6 9 2 2" xfId="17016"/>
    <cellStyle name="Comma 2 6 9 2 2 2" xfId="44584"/>
    <cellStyle name="Comma 2 6 9 2 3" xfId="26640"/>
    <cellStyle name="Comma 2 6 9 2 3 2" xfId="54208"/>
    <cellStyle name="Comma 2 6 9 2 4" xfId="35612"/>
    <cellStyle name="Comma 2 6 9 3" xfId="11832"/>
    <cellStyle name="Comma 2 6 9 3 2" xfId="39400"/>
    <cellStyle name="Comma 2 6 9 4" xfId="21456"/>
    <cellStyle name="Comma 2 6 9 4 2" xfId="49024"/>
    <cellStyle name="Comma 2 6 9 5" xfId="30428"/>
    <cellStyle name="Comma 2 7" xfId="1237"/>
    <cellStyle name="Comma 2 7 10" xfId="4828"/>
    <cellStyle name="Comma 2 7 10 2" xfId="13804"/>
    <cellStyle name="Comma 2 7 10 2 2" xfId="41372"/>
    <cellStyle name="Comma 2 7 10 3" xfId="23428"/>
    <cellStyle name="Comma 2 7 10 3 2" xfId="50996"/>
    <cellStyle name="Comma 2 7 10 4" xfId="32400"/>
    <cellStyle name="Comma 2 7 11" xfId="1580"/>
    <cellStyle name="Comma 2 7 11 2" xfId="10564"/>
    <cellStyle name="Comma 2 7 11 2 2" xfId="38132"/>
    <cellStyle name="Comma 2 7 11 3" xfId="20188"/>
    <cellStyle name="Comma 2 7 11 3 2" xfId="47756"/>
    <cellStyle name="Comma 2 7 11 4" xfId="29160"/>
    <cellStyle name="Comma 2 7 12" xfId="9976"/>
    <cellStyle name="Comma 2 7 12 2" xfId="18948"/>
    <cellStyle name="Comma 2 7 12 2 2" xfId="46516"/>
    <cellStyle name="Comma 2 7 12 3" xfId="28572"/>
    <cellStyle name="Comma 2 7 12 3 2" xfId="56140"/>
    <cellStyle name="Comma 2 7 12 4" xfId="37544"/>
    <cellStyle name="Comma 2 7 13" xfId="10248"/>
    <cellStyle name="Comma 2 7 13 2" xfId="19872"/>
    <cellStyle name="Comma 2 7 13 2 2" xfId="47440"/>
    <cellStyle name="Comma 2 7 13 3" xfId="37816"/>
    <cellStyle name="Comma 2 7 14" xfId="19260"/>
    <cellStyle name="Comma 2 7 14 2" xfId="46828"/>
    <cellStyle name="Comma 2 7 15" xfId="28844"/>
    <cellStyle name="Comma 2 7 2" xfId="1360"/>
    <cellStyle name="Comma 2 7 2 10" xfId="10352"/>
    <cellStyle name="Comma 2 7 2 10 2" xfId="19976"/>
    <cellStyle name="Comma 2 7 2 10 2 2" xfId="47544"/>
    <cellStyle name="Comma 2 7 2 10 3" xfId="37920"/>
    <cellStyle name="Comma 2 7 2 11" xfId="19432"/>
    <cellStyle name="Comma 2 7 2 11 2" xfId="47000"/>
    <cellStyle name="Comma 2 7 2 12" xfId="28948"/>
    <cellStyle name="Comma 2 7 2 2" xfId="2024"/>
    <cellStyle name="Comma 2 7 2 2 2" xfId="2672"/>
    <cellStyle name="Comma 2 7 2 2 2 2" xfId="4620"/>
    <cellStyle name="Comma 2 7 2 2 2 2 2" xfId="9808"/>
    <cellStyle name="Comma 2 7 2 2 2 2 2 2" xfId="18780"/>
    <cellStyle name="Comma 2 7 2 2 2 2 2 2 2" xfId="46348"/>
    <cellStyle name="Comma 2 7 2 2 2 2 2 3" xfId="28404"/>
    <cellStyle name="Comma 2 7 2 2 2 2 2 3 2" xfId="55972"/>
    <cellStyle name="Comma 2 7 2 2 2 2 2 4" xfId="37376"/>
    <cellStyle name="Comma 2 7 2 2 2 2 3" xfId="13596"/>
    <cellStyle name="Comma 2 7 2 2 2 2 3 2" xfId="41164"/>
    <cellStyle name="Comma 2 7 2 2 2 2 4" xfId="23220"/>
    <cellStyle name="Comma 2 7 2 2 2 2 4 2" xfId="50788"/>
    <cellStyle name="Comma 2 7 2 2 2 2 5" xfId="32192"/>
    <cellStyle name="Comma 2 7 2 2 2 3" xfId="7860"/>
    <cellStyle name="Comma 2 7 2 2 2 3 2" xfId="16836"/>
    <cellStyle name="Comma 2 7 2 2 2 3 2 2" xfId="44404"/>
    <cellStyle name="Comma 2 7 2 2 2 3 3" xfId="26460"/>
    <cellStyle name="Comma 2 7 2 2 2 3 3 2" xfId="54028"/>
    <cellStyle name="Comma 2 7 2 2 2 3 4" xfId="35432"/>
    <cellStyle name="Comma 2 7 2 2 2 4" xfId="6564"/>
    <cellStyle name="Comma 2 7 2 2 2 4 2" xfId="15540"/>
    <cellStyle name="Comma 2 7 2 2 2 4 2 2" xfId="43108"/>
    <cellStyle name="Comma 2 7 2 2 2 4 3" xfId="25164"/>
    <cellStyle name="Comma 2 7 2 2 2 4 3 2" xfId="52732"/>
    <cellStyle name="Comma 2 7 2 2 2 4 4" xfId="34136"/>
    <cellStyle name="Comma 2 7 2 2 2 5" xfId="11652"/>
    <cellStyle name="Comma 2 7 2 2 2 5 2" xfId="39220"/>
    <cellStyle name="Comma 2 7 2 2 2 6" xfId="21276"/>
    <cellStyle name="Comma 2 7 2 2 2 6 2" xfId="48844"/>
    <cellStyle name="Comma 2 7 2 2 2 7" xfId="30248"/>
    <cellStyle name="Comma 2 7 2 2 3" xfId="3972"/>
    <cellStyle name="Comma 2 7 2 2 3 2" xfId="9160"/>
    <cellStyle name="Comma 2 7 2 2 3 2 2" xfId="18132"/>
    <cellStyle name="Comma 2 7 2 2 3 2 2 2" xfId="45700"/>
    <cellStyle name="Comma 2 7 2 2 3 2 3" xfId="27756"/>
    <cellStyle name="Comma 2 7 2 2 3 2 3 2" xfId="55324"/>
    <cellStyle name="Comma 2 7 2 2 3 2 4" xfId="36728"/>
    <cellStyle name="Comma 2 7 2 2 3 3" xfId="5916"/>
    <cellStyle name="Comma 2 7 2 2 3 3 2" xfId="14892"/>
    <cellStyle name="Comma 2 7 2 2 3 3 2 2" xfId="42460"/>
    <cellStyle name="Comma 2 7 2 2 3 3 3" xfId="24516"/>
    <cellStyle name="Comma 2 7 2 2 3 3 3 2" xfId="52084"/>
    <cellStyle name="Comma 2 7 2 2 3 3 4" xfId="33488"/>
    <cellStyle name="Comma 2 7 2 2 3 4" xfId="12948"/>
    <cellStyle name="Comma 2 7 2 2 3 4 2" xfId="40516"/>
    <cellStyle name="Comma 2 7 2 2 3 5" xfId="22572"/>
    <cellStyle name="Comma 2 7 2 2 3 5 2" xfId="50140"/>
    <cellStyle name="Comma 2 7 2 2 3 6" xfId="31544"/>
    <cellStyle name="Comma 2 7 2 2 4" xfId="3320"/>
    <cellStyle name="Comma 2 7 2 2 4 2" xfId="8508"/>
    <cellStyle name="Comma 2 7 2 2 4 2 2" xfId="17484"/>
    <cellStyle name="Comma 2 7 2 2 4 2 2 2" xfId="45052"/>
    <cellStyle name="Comma 2 7 2 2 4 2 3" xfId="27108"/>
    <cellStyle name="Comma 2 7 2 2 4 2 3 2" xfId="54676"/>
    <cellStyle name="Comma 2 7 2 2 4 2 4" xfId="36080"/>
    <cellStyle name="Comma 2 7 2 2 4 3" xfId="12300"/>
    <cellStyle name="Comma 2 7 2 2 4 3 2" xfId="39868"/>
    <cellStyle name="Comma 2 7 2 2 4 4" xfId="21924"/>
    <cellStyle name="Comma 2 7 2 2 4 4 2" xfId="49492"/>
    <cellStyle name="Comma 2 7 2 2 4 5" xfId="30896"/>
    <cellStyle name="Comma 2 7 2 2 5" xfId="7212"/>
    <cellStyle name="Comma 2 7 2 2 5 2" xfId="16188"/>
    <cellStyle name="Comma 2 7 2 2 5 2 2" xfId="43756"/>
    <cellStyle name="Comma 2 7 2 2 5 3" xfId="25812"/>
    <cellStyle name="Comma 2 7 2 2 5 3 2" xfId="53380"/>
    <cellStyle name="Comma 2 7 2 2 5 4" xfId="34784"/>
    <cellStyle name="Comma 2 7 2 2 6" xfId="5268"/>
    <cellStyle name="Comma 2 7 2 2 6 2" xfId="14244"/>
    <cellStyle name="Comma 2 7 2 2 6 2 2" xfId="41812"/>
    <cellStyle name="Comma 2 7 2 2 6 3" xfId="23868"/>
    <cellStyle name="Comma 2 7 2 2 6 3 2" xfId="51436"/>
    <cellStyle name="Comma 2 7 2 2 6 4" xfId="32840"/>
    <cellStyle name="Comma 2 7 2 2 7" xfId="11004"/>
    <cellStyle name="Comma 2 7 2 2 7 2" xfId="20628"/>
    <cellStyle name="Comma 2 7 2 2 7 2 2" xfId="48196"/>
    <cellStyle name="Comma 2 7 2 2 7 3" xfId="38572"/>
    <cellStyle name="Comma 2 7 2 2 8" xfId="19704"/>
    <cellStyle name="Comma 2 7 2 2 8 2" xfId="47272"/>
    <cellStyle name="Comma 2 7 2 2 9" xfId="29600"/>
    <cellStyle name="Comma 2 7 2 3" xfId="2400"/>
    <cellStyle name="Comma 2 7 2 3 2" xfId="4348"/>
    <cellStyle name="Comma 2 7 2 3 2 2" xfId="9536"/>
    <cellStyle name="Comma 2 7 2 3 2 2 2" xfId="18508"/>
    <cellStyle name="Comma 2 7 2 3 2 2 2 2" xfId="46076"/>
    <cellStyle name="Comma 2 7 2 3 2 2 3" xfId="28132"/>
    <cellStyle name="Comma 2 7 2 3 2 2 3 2" xfId="55700"/>
    <cellStyle name="Comma 2 7 2 3 2 2 4" xfId="37104"/>
    <cellStyle name="Comma 2 7 2 3 2 3" xfId="13324"/>
    <cellStyle name="Comma 2 7 2 3 2 3 2" xfId="40892"/>
    <cellStyle name="Comma 2 7 2 3 2 4" xfId="22948"/>
    <cellStyle name="Comma 2 7 2 3 2 4 2" xfId="50516"/>
    <cellStyle name="Comma 2 7 2 3 2 5" xfId="31920"/>
    <cellStyle name="Comma 2 7 2 3 3" xfId="7588"/>
    <cellStyle name="Comma 2 7 2 3 3 2" xfId="16564"/>
    <cellStyle name="Comma 2 7 2 3 3 2 2" xfId="44132"/>
    <cellStyle name="Comma 2 7 2 3 3 3" xfId="26188"/>
    <cellStyle name="Comma 2 7 2 3 3 3 2" xfId="53756"/>
    <cellStyle name="Comma 2 7 2 3 3 4" xfId="35160"/>
    <cellStyle name="Comma 2 7 2 3 4" xfId="6292"/>
    <cellStyle name="Comma 2 7 2 3 4 2" xfId="15268"/>
    <cellStyle name="Comma 2 7 2 3 4 2 2" xfId="42836"/>
    <cellStyle name="Comma 2 7 2 3 4 3" xfId="24892"/>
    <cellStyle name="Comma 2 7 2 3 4 3 2" xfId="52460"/>
    <cellStyle name="Comma 2 7 2 3 4 4" xfId="33864"/>
    <cellStyle name="Comma 2 7 2 3 5" xfId="11380"/>
    <cellStyle name="Comma 2 7 2 3 5 2" xfId="38948"/>
    <cellStyle name="Comma 2 7 2 3 6" xfId="21004"/>
    <cellStyle name="Comma 2 7 2 3 6 2" xfId="48572"/>
    <cellStyle name="Comma 2 7 2 3 7" xfId="29976"/>
    <cellStyle name="Comma 2 7 2 4" xfId="3700"/>
    <cellStyle name="Comma 2 7 2 4 2" xfId="8888"/>
    <cellStyle name="Comma 2 7 2 4 2 2" xfId="17860"/>
    <cellStyle name="Comma 2 7 2 4 2 2 2" xfId="45428"/>
    <cellStyle name="Comma 2 7 2 4 2 3" xfId="27484"/>
    <cellStyle name="Comma 2 7 2 4 2 3 2" xfId="55052"/>
    <cellStyle name="Comma 2 7 2 4 2 4" xfId="36456"/>
    <cellStyle name="Comma 2 7 2 4 3" xfId="5644"/>
    <cellStyle name="Comma 2 7 2 4 3 2" xfId="14620"/>
    <cellStyle name="Comma 2 7 2 4 3 2 2" xfId="42188"/>
    <cellStyle name="Comma 2 7 2 4 3 3" xfId="24244"/>
    <cellStyle name="Comma 2 7 2 4 3 3 2" xfId="51812"/>
    <cellStyle name="Comma 2 7 2 4 3 4" xfId="33216"/>
    <cellStyle name="Comma 2 7 2 4 4" xfId="12676"/>
    <cellStyle name="Comma 2 7 2 4 4 2" xfId="40244"/>
    <cellStyle name="Comma 2 7 2 4 5" xfId="22300"/>
    <cellStyle name="Comma 2 7 2 4 5 2" xfId="49868"/>
    <cellStyle name="Comma 2 7 2 4 6" xfId="31272"/>
    <cellStyle name="Comma 2 7 2 5" xfId="3048"/>
    <cellStyle name="Comma 2 7 2 5 2" xfId="8236"/>
    <cellStyle name="Comma 2 7 2 5 2 2" xfId="17212"/>
    <cellStyle name="Comma 2 7 2 5 2 2 2" xfId="44780"/>
    <cellStyle name="Comma 2 7 2 5 2 3" xfId="26836"/>
    <cellStyle name="Comma 2 7 2 5 2 3 2" xfId="54404"/>
    <cellStyle name="Comma 2 7 2 5 2 4" xfId="35808"/>
    <cellStyle name="Comma 2 7 2 5 3" xfId="12028"/>
    <cellStyle name="Comma 2 7 2 5 3 2" xfId="39596"/>
    <cellStyle name="Comma 2 7 2 5 4" xfId="21652"/>
    <cellStyle name="Comma 2 7 2 5 4 2" xfId="49220"/>
    <cellStyle name="Comma 2 7 2 5 5" xfId="30624"/>
    <cellStyle name="Comma 2 7 2 6" xfId="6940"/>
    <cellStyle name="Comma 2 7 2 6 2" xfId="15916"/>
    <cellStyle name="Comma 2 7 2 6 2 2" xfId="43484"/>
    <cellStyle name="Comma 2 7 2 6 3" xfId="25540"/>
    <cellStyle name="Comma 2 7 2 6 3 2" xfId="53108"/>
    <cellStyle name="Comma 2 7 2 6 4" xfId="34512"/>
    <cellStyle name="Comma 2 7 2 7" xfId="4996"/>
    <cellStyle name="Comma 2 7 2 7 2" xfId="13972"/>
    <cellStyle name="Comma 2 7 2 7 2 2" xfId="41540"/>
    <cellStyle name="Comma 2 7 2 7 3" xfId="23596"/>
    <cellStyle name="Comma 2 7 2 7 3 2" xfId="51164"/>
    <cellStyle name="Comma 2 7 2 7 4" xfId="32568"/>
    <cellStyle name="Comma 2 7 2 8" xfId="1752"/>
    <cellStyle name="Comma 2 7 2 8 2" xfId="10732"/>
    <cellStyle name="Comma 2 7 2 8 2 2" xfId="38300"/>
    <cellStyle name="Comma 2 7 2 8 3" xfId="20356"/>
    <cellStyle name="Comma 2 7 2 8 3 2" xfId="47924"/>
    <cellStyle name="Comma 2 7 2 8 4" xfId="29328"/>
    <cellStyle name="Comma 2 7 2 9" xfId="10080"/>
    <cellStyle name="Comma 2 7 2 9 2" xfId="19052"/>
    <cellStyle name="Comma 2 7 2 9 2 2" xfId="46620"/>
    <cellStyle name="Comma 2 7 2 9 3" xfId="28676"/>
    <cellStyle name="Comma 2 7 2 9 3 2" xfId="56244"/>
    <cellStyle name="Comma 2 7 2 9 4" xfId="37648"/>
    <cellStyle name="Comma 2 7 3" xfId="1468"/>
    <cellStyle name="Comma 2 7 3 10" xfId="10456"/>
    <cellStyle name="Comma 2 7 3 10 2" xfId="20080"/>
    <cellStyle name="Comma 2 7 3 10 2 2" xfId="47648"/>
    <cellStyle name="Comma 2 7 3 10 3" xfId="38024"/>
    <cellStyle name="Comma 2 7 3 11" xfId="19536"/>
    <cellStyle name="Comma 2 7 3 11 2" xfId="47104"/>
    <cellStyle name="Comma 2 7 3 12" xfId="29052"/>
    <cellStyle name="Comma 2 7 3 2" xfId="2128"/>
    <cellStyle name="Comma 2 7 3 2 2" xfId="2776"/>
    <cellStyle name="Comma 2 7 3 2 2 2" xfId="4724"/>
    <cellStyle name="Comma 2 7 3 2 2 2 2" xfId="9912"/>
    <cellStyle name="Comma 2 7 3 2 2 2 2 2" xfId="18884"/>
    <cellStyle name="Comma 2 7 3 2 2 2 2 2 2" xfId="46452"/>
    <cellStyle name="Comma 2 7 3 2 2 2 2 3" xfId="28508"/>
    <cellStyle name="Comma 2 7 3 2 2 2 2 3 2" xfId="56076"/>
    <cellStyle name="Comma 2 7 3 2 2 2 2 4" xfId="37480"/>
    <cellStyle name="Comma 2 7 3 2 2 2 3" xfId="13700"/>
    <cellStyle name="Comma 2 7 3 2 2 2 3 2" xfId="41268"/>
    <cellStyle name="Comma 2 7 3 2 2 2 4" xfId="23324"/>
    <cellStyle name="Comma 2 7 3 2 2 2 4 2" xfId="50892"/>
    <cellStyle name="Comma 2 7 3 2 2 2 5" xfId="32296"/>
    <cellStyle name="Comma 2 7 3 2 2 3" xfId="7964"/>
    <cellStyle name="Comma 2 7 3 2 2 3 2" xfId="16940"/>
    <cellStyle name="Comma 2 7 3 2 2 3 2 2" xfId="44508"/>
    <cellStyle name="Comma 2 7 3 2 2 3 3" xfId="26564"/>
    <cellStyle name="Comma 2 7 3 2 2 3 3 2" xfId="54132"/>
    <cellStyle name="Comma 2 7 3 2 2 3 4" xfId="35536"/>
    <cellStyle name="Comma 2 7 3 2 2 4" xfId="6668"/>
    <cellStyle name="Comma 2 7 3 2 2 4 2" xfId="15644"/>
    <cellStyle name="Comma 2 7 3 2 2 4 2 2" xfId="43212"/>
    <cellStyle name="Comma 2 7 3 2 2 4 3" xfId="25268"/>
    <cellStyle name="Comma 2 7 3 2 2 4 3 2" xfId="52836"/>
    <cellStyle name="Comma 2 7 3 2 2 4 4" xfId="34240"/>
    <cellStyle name="Comma 2 7 3 2 2 5" xfId="11756"/>
    <cellStyle name="Comma 2 7 3 2 2 5 2" xfId="39324"/>
    <cellStyle name="Comma 2 7 3 2 2 6" xfId="21380"/>
    <cellStyle name="Comma 2 7 3 2 2 6 2" xfId="48948"/>
    <cellStyle name="Comma 2 7 3 2 2 7" xfId="30352"/>
    <cellStyle name="Comma 2 7 3 2 3" xfId="4076"/>
    <cellStyle name="Comma 2 7 3 2 3 2" xfId="9264"/>
    <cellStyle name="Comma 2 7 3 2 3 2 2" xfId="18236"/>
    <cellStyle name="Comma 2 7 3 2 3 2 2 2" xfId="45804"/>
    <cellStyle name="Comma 2 7 3 2 3 2 3" xfId="27860"/>
    <cellStyle name="Comma 2 7 3 2 3 2 3 2" xfId="55428"/>
    <cellStyle name="Comma 2 7 3 2 3 2 4" xfId="36832"/>
    <cellStyle name="Comma 2 7 3 2 3 3" xfId="6020"/>
    <cellStyle name="Comma 2 7 3 2 3 3 2" xfId="14996"/>
    <cellStyle name="Comma 2 7 3 2 3 3 2 2" xfId="42564"/>
    <cellStyle name="Comma 2 7 3 2 3 3 3" xfId="24620"/>
    <cellStyle name="Comma 2 7 3 2 3 3 3 2" xfId="52188"/>
    <cellStyle name="Comma 2 7 3 2 3 3 4" xfId="33592"/>
    <cellStyle name="Comma 2 7 3 2 3 4" xfId="13052"/>
    <cellStyle name="Comma 2 7 3 2 3 4 2" xfId="40620"/>
    <cellStyle name="Comma 2 7 3 2 3 5" xfId="22676"/>
    <cellStyle name="Comma 2 7 3 2 3 5 2" xfId="50244"/>
    <cellStyle name="Comma 2 7 3 2 3 6" xfId="31648"/>
    <cellStyle name="Comma 2 7 3 2 4" xfId="3424"/>
    <cellStyle name="Comma 2 7 3 2 4 2" xfId="8612"/>
    <cellStyle name="Comma 2 7 3 2 4 2 2" xfId="17588"/>
    <cellStyle name="Comma 2 7 3 2 4 2 2 2" xfId="45156"/>
    <cellStyle name="Comma 2 7 3 2 4 2 3" xfId="27212"/>
    <cellStyle name="Comma 2 7 3 2 4 2 3 2" xfId="54780"/>
    <cellStyle name="Comma 2 7 3 2 4 2 4" xfId="36184"/>
    <cellStyle name="Comma 2 7 3 2 4 3" xfId="12404"/>
    <cellStyle name="Comma 2 7 3 2 4 3 2" xfId="39972"/>
    <cellStyle name="Comma 2 7 3 2 4 4" xfId="22028"/>
    <cellStyle name="Comma 2 7 3 2 4 4 2" xfId="49596"/>
    <cellStyle name="Comma 2 7 3 2 4 5" xfId="31000"/>
    <cellStyle name="Comma 2 7 3 2 5" xfId="7316"/>
    <cellStyle name="Comma 2 7 3 2 5 2" xfId="16292"/>
    <cellStyle name="Comma 2 7 3 2 5 2 2" xfId="43860"/>
    <cellStyle name="Comma 2 7 3 2 5 3" xfId="25916"/>
    <cellStyle name="Comma 2 7 3 2 5 3 2" xfId="53484"/>
    <cellStyle name="Comma 2 7 3 2 5 4" xfId="34888"/>
    <cellStyle name="Comma 2 7 3 2 6" xfId="5372"/>
    <cellStyle name="Comma 2 7 3 2 6 2" xfId="14348"/>
    <cellStyle name="Comma 2 7 3 2 6 2 2" xfId="41916"/>
    <cellStyle name="Comma 2 7 3 2 6 3" xfId="23972"/>
    <cellStyle name="Comma 2 7 3 2 6 3 2" xfId="51540"/>
    <cellStyle name="Comma 2 7 3 2 6 4" xfId="32944"/>
    <cellStyle name="Comma 2 7 3 2 7" xfId="11108"/>
    <cellStyle name="Comma 2 7 3 2 7 2" xfId="20732"/>
    <cellStyle name="Comma 2 7 3 2 7 2 2" xfId="48300"/>
    <cellStyle name="Comma 2 7 3 2 7 3" xfId="38676"/>
    <cellStyle name="Comma 2 7 3 2 8" xfId="19808"/>
    <cellStyle name="Comma 2 7 3 2 8 2" xfId="47376"/>
    <cellStyle name="Comma 2 7 3 2 9" xfId="29704"/>
    <cellStyle name="Comma 2 7 3 3" xfId="2504"/>
    <cellStyle name="Comma 2 7 3 3 2" xfId="4452"/>
    <cellStyle name="Comma 2 7 3 3 2 2" xfId="9640"/>
    <cellStyle name="Comma 2 7 3 3 2 2 2" xfId="18612"/>
    <cellStyle name="Comma 2 7 3 3 2 2 2 2" xfId="46180"/>
    <cellStyle name="Comma 2 7 3 3 2 2 3" xfId="28236"/>
    <cellStyle name="Comma 2 7 3 3 2 2 3 2" xfId="55804"/>
    <cellStyle name="Comma 2 7 3 3 2 2 4" xfId="37208"/>
    <cellStyle name="Comma 2 7 3 3 2 3" xfId="13428"/>
    <cellStyle name="Comma 2 7 3 3 2 3 2" xfId="40996"/>
    <cellStyle name="Comma 2 7 3 3 2 4" xfId="23052"/>
    <cellStyle name="Comma 2 7 3 3 2 4 2" xfId="50620"/>
    <cellStyle name="Comma 2 7 3 3 2 5" xfId="32024"/>
    <cellStyle name="Comma 2 7 3 3 3" xfId="7692"/>
    <cellStyle name="Comma 2 7 3 3 3 2" xfId="16668"/>
    <cellStyle name="Comma 2 7 3 3 3 2 2" xfId="44236"/>
    <cellStyle name="Comma 2 7 3 3 3 3" xfId="26292"/>
    <cellStyle name="Comma 2 7 3 3 3 3 2" xfId="53860"/>
    <cellStyle name="Comma 2 7 3 3 3 4" xfId="35264"/>
    <cellStyle name="Comma 2 7 3 3 4" xfId="6396"/>
    <cellStyle name="Comma 2 7 3 3 4 2" xfId="15372"/>
    <cellStyle name="Comma 2 7 3 3 4 2 2" xfId="42940"/>
    <cellStyle name="Comma 2 7 3 3 4 3" xfId="24996"/>
    <cellStyle name="Comma 2 7 3 3 4 3 2" xfId="52564"/>
    <cellStyle name="Comma 2 7 3 3 4 4" xfId="33968"/>
    <cellStyle name="Comma 2 7 3 3 5" xfId="11484"/>
    <cellStyle name="Comma 2 7 3 3 5 2" xfId="39052"/>
    <cellStyle name="Comma 2 7 3 3 6" xfId="21108"/>
    <cellStyle name="Comma 2 7 3 3 6 2" xfId="48676"/>
    <cellStyle name="Comma 2 7 3 3 7" xfId="30080"/>
    <cellStyle name="Comma 2 7 3 4" xfId="3804"/>
    <cellStyle name="Comma 2 7 3 4 2" xfId="8992"/>
    <cellStyle name="Comma 2 7 3 4 2 2" xfId="17964"/>
    <cellStyle name="Comma 2 7 3 4 2 2 2" xfId="45532"/>
    <cellStyle name="Comma 2 7 3 4 2 3" xfId="27588"/>
    <cellStyle name="Comma 2 7 3 4 2 3 2" xfId="55156"/>
    <cellStyle name="Comma 2 7 3 4 2 4" xfId="36560"/>
    <cellStyle name="Comma 2 7 3 4 3" xfId="5748"/>
    <cellStyle name="Comma 2 7 3 4 3 2" xfId="14724"/>
    <cellStyle name="Comma 2 7 3 4 3 2 2" xfId="42292"/>
    <cellStyle name="Comma 2 7 3 4 3 3" xfId="24348"/>
    <cellStyle name="Comma 2 7 3 4 3 3 2" xfId="51916"/>
    <cellStyle name="Comma 2 7 3 4 3 4" xfId="33320"/>
    <cellStyle name="Comma 2 7 3 4 4" xfId="12780"/>
    <cellStyle name="Comma 2 7 3 4 4 2" xfId="40348"/>
    <cellStyle name="Comma 2 7 3 4 5" xfId="22404"/>
    <cellStyle name="Comma 2 7 3 4 5 2" xfId="49972"/>
    <cellStyle name="Comma 2 7 3 4 6" xfId="31376"/>
    <cellStyle name="Comma 2 7 3 5" xfId="3152"/>
    <cellStyle name="Comma 2 7 3 5 2" xfId="8340"/>
    <cellStyle name="Comma 2 7 3 5 2 2" xfId="17316"/>
    <cellStyle name="Comma 2 7 3 5 2 2 2" xfId="44884"/>
    <cellStyle name="Comma 2 7 3 5 2 3" xfId="26940"/>
    <cellStyle name="Comma 2 7 3 5 2 3 2" xfId="54508"/>
    <cellStyle name="Comma 2 7 3 5 2 4" xfId="35912"/>
    <cellStyle name="Comma 2 7 3 5 3" xfId="12132"/>
    <cellStyle name="Comma 2 7 3 5 3 2" xfId="39700"/>
    <cellStyle name="Comma 2 7 3 5 4" xfId="21756"/>
    <cellStyle name="Comma 2 7 3 5 4 2" xfId="49324"/>
    <cellStyle name="Comma 2 7 3 5 5" xfId="30728"/>
    <cellStyle name="Comma 2 7 3 6" xfId="7044"/>
    <cellStyle name="Comma 2 7 3 6 2" xfId="16020"/>
    <cellStyle name="Comma 2 7 3 6 2 2" xfId="43588"/>
    <cellStyle name="Comma 2 7 3 6 3" xfId="25644"/>
    <cellStyle name="Comma 2 7 3 6 3 2" xfId="53212"/>
    <cellStyle name="Comma 2 7 3 6 4" xfId="34616"/>
    <cellStyle name="Comma 2 7 3 7" xfId="5100"/>
    <cellStyle name="Comma 2 7 3 7 2" xfId="14076"/>
    <cellStyle name="Comma 2 7 3 7 2 2" xfId="41644"/>
    <cellStyle name="Comma 2 7 3 7 3" xfId="23700"/>
    <cellStyle name="Comma 2 7 3 7 3 2" xfId="51268"/>
    <cellStyle name="Comma 2 7 3 7 4" xfId="32672"/>
    <cellStyle name="Comma 2 7 3 8" xfId="1856"/>
    <cellStyle name="Comma 2 7 3 8 2" xfId="10836"/>
    <cellStyle name="Comma 2 7 3 8 2 2" xfId="38404"/>
    <cellStyle name="Comma 2 7 3 8 3" xfId="20460"/>
    <cellStyle name="Comma 2 7 3 8 3 2" xfId="48028"/>
    <cellStyle name="Comma 2 7 3 8 4" xfId="29432"/>
    <cellStyle name="Comma 2 7 3 9" xfId="10184"/>
    <cellStyle name="Comma 2 7 3 9 2" xfId="19156"/>
    <cellStyle name="Comma 2 7 3 9 2 2" xfId="46724"/>
    <cellStyle name="Comma 2 7 3 9 3" xfId="28780"/>
    <cellStyle name="Comma 2 7 3 9 3 2" xfId="56348"/>
    <cellStyle name="Comma 2 7 3 9 4" xfId="37752"/>
    <cellStyle name="Comma 2 7 4" xfId="1644"/>
    <cellStyle name="Comma 2 7 4 2" xfId="2296"/>
    <cellStyle name="Comma 2 7 4 2 2" xfId="4244"/>
    <cellStyle name="Comma 2 7 4 2 2 2" xfId="9432"/>
    <cellStyle name="Comma 2 7 4 2 2 2 2" xfId="18404"/>
    <cellStyle name="Comma 2 7 4 2 2 2 2 2" xfId="45972"/>
    <cellStyle name="Comma 2 7 4 2 2 2 3" xfId="28028"/>
    <cellStyle name="Comma 2 7 4 2 2 2 3 2" xfId="55596"/>
    <cellStyle name="Comma 2 7 4 2 2 2 4" xfId="37000"/>
    <cellStyle name="Comma 2 7 4 2 2 3" xfId="13220"/>
    <cellStyle name="Comma 2 7 4 2 2 3 2" xfId="40788"/>
    <cellStyle name="Comma 2 7 4 2 2 4" xfId="22844"/>
    <cellStyle name="Comma 2 7 4 2 2 4 2" xfId="50412"/>
    <cellStyle name="Comma 2 7 4 2 2 5" xfId="31816"/>
    <cellStyle name="Comma 2 7 4 2 3" xfId="7484"/>
    <cellStyle name="Comma 2 7 4 2 3 2" xfId="16460"/>
    <cellStyle name="Comma 2 7 4 2 3 2 2" xfId="44028"/>
    <cellStyle name="Comma 2 7 4 2 3 3" xfId="26084"/>
    <cellStyle name="Comma 2 7 4 2 3 3 2" xfId="53652"/>
    <cellStyle name="Comma 2 7 4 2 3 4" xfId="35056"/>
    <cellStyle name="Comma 2 7 4 2 4" xfId="6188"/>
    <cellStyle name="Comma 2 7 4 2 4 2" xfId="15164"/>
    <cellStyle name="Comma 2 7 4 2 4 2 2" xfId="42732"/>
    <cellStyle name="Comma 2 7 4 2 4 3" xfId="24788"/>
    <cellStyle name="Comma 2 7 4 2 4 3 2" xfId="52356"/>
    <cellStyle name="Comma 2 7 4 2 4 4" xfId="33760"/>
    <cellStyle name="Comma 2 7 4 2 5" xfId="11276"/>
    <cellStyle name="Comma 2 7 4 2 5 2" xfId="38844"/>
    <cellStyle name="Comma 2 7 4 2 6" xfId="20900"/>
    <cellStyle name="Comma 2 7 4 2 6 2" xfId="48468"/>
    <cellStyle name="Comma 2 7 4 2 7" xfId="29872"/>
    <cellStyle name="Comma 2 7 4 3" xfId="3596"/>
    <cellStyle name="Comma 2 7 4 3 2" xfId="8784"/>
    <cellStyle name="Comma 2 7 4 3 2 2" xfId="17756"/>
    <cellStyle name="Comma 2 7 4 3 2 2 2" xfId="45324"/>
    <cellStyle name="Comma 2 7 4 3 2 3" xfId="27380"/>
    <cellStyle name="Comma 2 7 4 3 2 3 2" xfId="54948"/>
    <cellStyle name="Comma 2 7 4 3 2 4" xfId="36352"/>
    <cellStyle name="Comma 2 7 4 3 3" xfId="5540"/>
    <cellStyle name="Comma 2 7 4 3 3 2" xfId="14516"/>
    <cellStyle name="Comma 2 7 4 3 3 2 2" xfId="42084"/>
    <cellStyle name="Comma 2 7 4 3 3 3" xfId="24140"/>
    <cellStyle name="Comma 2 7 4 3 3 3 2" xfId="51708"/>
    <cellStyle name="Comma 2 7 4 3 3 4" xfId="33112"/>
    <cellStyle name="Comma 2 7 4 3 4" xfId="12572"/>
    <cellStyle name="Comma 2 7 4 3 4 2" xfId="40140"/>
    <cellStyle name="Comma 2 7 4 3 5" xfId="22196"/>
    <cellStyle name="Comma 2 7 4 3 5 2" xfId="49764"/>
    <cellStyle name="Comma 2 7 4 3 6" xfId="31168"/>
    <cellStyle name="Comma 2 7 4 4" xfId="2944"/>
    <cellStyle name="Comma 2 7 4 4 2" xfId="8132"/>
    <cellStyle name="Comma 2 7 4 4 2 2" xfId="17108"/>
    <cellStyle name="Comma 2 7 4 4 2 2 2" xfId="44676"/>
    <cellStyle name="Comma 2 7 4 4 2 3" xfId="26732"/>
    <cellStyle name="Comma 2 7 4 4 2 3 2" xfId="54300"/>
    <cellStyle name="Comma 2 7 4 4 2 4" xfId="35704"/>
    <cellStyle name="Comma 2 7 4 4 3" xfId="11924"/>
    <cellStyle name="Comma 2 7 4 4 3 2" xfId="39492"/>
    <cellStyle name="Comma 2 7 4 4 4" xfId="21548"/>
    <cellStyle name="Comma 2 7 4 4 4 2" xfId="49116"/>
    <cellStyle name="Comma 2 7 4 4 5" xfId="30520"/>
    <cellStyle name="Comma 2 7 4 5" xfId="6836"/>
    <cellStyle name="Comma 2 7 4 5 2" xfId="15812"/>
    <cellStyle name="Comma 2 7 4 5 2 2" xfId="43380"/>
    <cellStyle name="Comma 2 7 4 5 3" xfId="25436"/>
    <cellStyle name="Comma 2 7 4 5 3 2" xfId="53004"/>
    <cellStyle name="Comma 2 7 4 5 4" xfId="34408"/>
    <cellStyle name="Comma 2 7 4 6" xfId="4892"/>
    <cellStyle name="Comma 2 7 4 6 2" xfId="13868"/>
    <cellStyle name="Comma 2 7 4 6 2 2" xfId="41436"/>
    <cellStyle name="Comma 2 7 4 6 3" xfId="23492"/>
    <cellStyle name="Comma 2 7 4 6 3 2" xfId="51060"/>
    <cellStyle name="Comma 2 7 4 6 4" xfId="32464"/>
    <cellStyle name="Comma 2 7 4 7" xfId="10628"/>
    <cellStyle name="Comma 2 7 4 7 2" xfId="20252"/>
    <cellStyle name="Comma 2 7 4 7 2 2" xfId="47820"/>
    <cellStyle name="Comma 2 7 4 7 3" xfId="38196"/>
    <cellStyle name="Comma 2 7 4 8" xfId="19328"/>
    <cellStyle name="Comma 2 7 4 8 2" xfId="46896"/>
    <cellStyle name="Comma 2 7 4 9" xfId="29224"/>
    <cellStyle name="Comma 2 7 5" xfId="1920"/>
    <cellStyle name="Comma 2 7 5 2" xfId="2568"/>
    <cellStyle name="Comma 2 7 5 2 2" xfId="4516"/>
    <cellStyle name="Comma 2 7 5 2 2 2" xfId="9704"/>
    <cellStyle name="Comma 2 7 5 2 2 2 2" xfId="18676"/>
    <cellStyle name="Comma 2 7 5 2 2 2 2 2" xfId="46244"/>
    <cellStyle name="Comma 2 7 5 2 2 2 3" xfId="28300"/>
    <cellStyle name="Comma 2 7 5 2 2 2 3 2" xfId="55868"/>
    <cellStyle name="Comma 2 7 5 2 2 2 4" xfId="37272"/>
    <cellStyle name="Comma 2 7 5 2 2 3" xfId="13492"/>
    <cellStyle name="Comma 2 7 5 2 2 3 2" xfId="41060"/>
    <cellStyle name="Comma 2 7 5 2 2 4" xfId="23116"/>
    <cellStyle name="Comma 2 7 5 2 2 4 2" xfId="50684"/>
    <cellStyle name="Comma 2 7 5 2 2 5" xfId="32088"/>
    <cellStyle name="Comma 2 7 5 2 3" xfId="7756"/>
    <cellStyle name="Comma 2 7 5 2 3 2" xfId="16732"/>
    <cellStyle name="Comma 2 7 5 2 3 2 2" xfId="44300"/>
    <cellStyle name="Comma 2 7 5 2 3 3" xfId="26356"/>
    <cellStyle name="Comma 2 7 5 2 3 3 2" xfId="53924"/>
    <cellStyle name="Comma 2 7 5 2 3 4" xfId="35328"/>
    <cellStyle name="Comma 2 7 5 2 4" xfId="6460"/>
    <cellStyle name="Comma 2 7 5 2 4 2" xfId="15436"/>
    <cellStyle name="Comma 2 7 5 2 4 2 2" xfId="43004"/>
    <cellStyle name="Comma 2 7 5 2 4 3" xfId="25060"/>
    <cellStyle name="Comma 2 7 5 2 4 3 2" xfId="52628"/>
    <cellStyle name="Comma 2 7 5 2 4 4" xfId="34032"/>
    <cellStyle name="Comma 2 7 5 2 5" xfId="11548"/>
    <cellStyle name="Comma 2 7 5 2 5 2" xfId="39116"/>
    <cellStyle name="Comma 2 7 5 2 6" xfId="21172"/>
    <cellStyle name="Comma 2 7 5 2 6 2" xfId="48740"/>
    <cellStyle name="Comma 2 7 5 2 7" xfId="30144"/>
    <cellStyle name="Comma 2 7 5 3" xfId="3868"/>
    <cellStyle name="Comma 2 7 5 3 2" xfId="9056"/>
    <cellStyle name="Comma 2 7 5 3 2 2" xfId="18028"/>
    <cellStyle name="Comma 2 7 5 3 2 2 2" xfId="45596"/>
    <cellStyle name="Comma 2 7 5 3 2 3" xfId="27652"/>
    <cellStyle name="Comma 2 7 5 3 2 3 2" xfId="55220"/>
    <cellStyle name="Comma 2 7 5 3 2 4" xfId="36624"/>
    <cellStyle name="Comma 2 7 5 3 3" xfId="5812"/>
    <cellStyle name="Comma 2 7 5 3 3 2" xfId="14788"/>
    <cellStyle name="Comma 2 7 5 3 3 2 2" xfId="42356"/>
    <cellStyle name="Comma 2 7 5 3 3 3" xfId="24412"/>
    <cellStyle name="Comma 2 7 5 3 3 3 2" xfId="51980"/>
    <cellStyle name="Comma 2 7 5 3 3 4" xfId="33384"/>
    <cellStyle name="Comma 2 7 5 3 4" xfId="12844"/>
    <cellStyle name="Comma 2 7 5 3 4 2" xfId="40412"/>
    <cellStyle name="Comma 2 7 5 3 5" xfId="22468"/>
    <cellStyle name="Comma 2 7 5 3 5 2" xfId="50036"/>
    <cellStyle name="Comma 2 7 5 3 6" xfId="31440"/>
    <cellStyle name="Comma 2 7 5 4" xfId="3216"/>
    <cellStyle name="Comma 2 7 5 4 2" xfId="8404"/>
    <cellStyle name="Comma 2 7 5 4 2 2" xfId="17380"/>
    <cellStyle name="Comma 2 7 5 4 2 2 2" xfId="44948"/>
    <cellStyle name="Comma 2 7 5 4 2 3" xfId="27004"/>
    <cellStyle name="Comma 2 7 5 4 2 3 2" xfId="54572"/>
    <cellStyle name="Comma 2 7 5 4 2 4" xfId="35976"/>
    <cellStyle name="Comma 2 7 5 4 3" xfId="12196"/>
    <cellStyle name="Comma 2 7 5 4 3 2" xfId="39764"/>
    <cellStyle name="Comma 2 7 5 4 4" xfId="21820"/>
    <cellStyle name="Comma 2 7 5 4 4 2" xfId="49388"/>
    <cellStyle name="Comma 2 7 5 4 5" xfId="30792"/>
    <cellStyle name="Comma 2 7 5 5" xfId="7108"/>
    <cellStyle name="Comma 2 7 5 5 2" xfId="16084"/>
    <cellStyle name="Comma 2 7 5 5 2 2" xfId="43652"/>
    <cellStyle name="Comma 2 7 5 5 3" xfId="25708"/>
    <cellStyle name="Comma 2 7 5 5 3 2" xfId="53276"/>
    <cellStyle name="Comma 2 7 5 5 4" xfId="34680"/>
    <cellStyle name="Comma 2 7 5 6" xfId="5164"/>
    <cellStyle name="Comma 2 7 5 6 2" xfId="14140"/>
    <cellStyle name="Comma 2 7 5 6 2 2" xfId="41708"/>
    <cellStyle name="Comma 2 7 5 6 3" xfId="23764"/>
    <cellStyle name="Comma 2 7 5 6 3 2" xfId="51332"/>
    <cellStyle name="Comma 2 7 5 6 4" xfId="32736"/>
    <cellStyle name="Comma 2 7 5 7" xfId="10900"/>
    <cellStyle name="Comma 2 7 5 7 2" xfId="20524"/>
    <cellStyle name="Comma 2 7 5 7 2 2" xfId="48092"/>
    <cellStyle name="Comma 2 7 5 7 3" xfId="38468"/>
    <cellStyle name="Comma 2 7 5 8" xfId="19600"/>
    <cellStyle name="Comma 2 7 5 8 2" xfId="47168"/>
    <cellStyle name="Comma 2 7 5 9" xfId="29496"/>
    <cellStyle name="Comma 2 7 6" xfId="2232"/>
    <cellStyle name="Comma 2 7 6 2" xfId="4180"/>
    <cellStyle name="Comma 2 7 6 2 2" xfId="9368"/>
    <cellStyle name="Comma 2 7 6 2 2 2" xfId="18340"/>
    <cellStyle name="Comma 2 7 6 2 2 2 2" xfId="45908"/>
    <cellStyle name="Comma 2 7 6 2 2 3" xfId="27964"/>
    <cellStyle name="Comma 2 7 6 2 2 3 2" xfId="55532"/>
    <cellStyle name="Comma 2 7 6 2 2 4" xfId="36936"/>
    <cellStyle name="Comma 2 7 6 2 3" xfId="13156"/>
    <cellStyle name="Comma 2 7 6 2 3 2" xfId="40724"/>
    <cellStyle name="Comma 2 7 6 2 4" xfId="22780"/>
    <cellStyle name="Comma 2 7 6 2 4 2" xfId="50348"/>
    <cellStyle name="Comma 2 7 6 2 5" xfId="31752"/>
    <cellStyle name="Comma 2 7 6 3" xfId="7420"/>
    <cellStyle name="Comma 2 7 6 3 2" xfId="16396"/>
    <cellStyle name="Comma 2 7 6 3 2 2" xfId="43964"/>
    <cellStyle name="Comma 2 7 6 3 3" xfId="26020"/>
    <cellStyle name="Comma 2 7 6 3 3 2" xfId="53588"/>
    <cellStyle name="Comma 2 7 6 3 4" xfId="34992"/>
    <cellStyle name="Comma 2 7 6 4" xfId="6124"/>
    <cellStyle name="Comma 2 7 6 4 2" xfId="15100"/>
    <cellStyle name="Comma 2 7 6 4 2 2" xfId="42668"/>
    <cellStyle name="Comma 2 7 6 4 3" xfId="24724"/>
    <cellStyle name="Comma 2 7 6 4 3 2" xfId="52292"/>
    <cellStyle name="Comma 2 7 6 4 4" xfId="33696"/>
    <cellStyle name="Comma 2 7 6 5" xfId="11212"/>
    <cellStyle name="Comma 2 7 6 5 2" xfId="38780"/>
    <cellStyle name="Comma 2 7 6 6" xfId="20836"/>
    <cellStyle name="Comma 2 7 6 6 2" xfId="48404"/>
    <cellStyle name="Comma 2 7 6 7" xfId="29808"/>
    <cellStyle name="Comma 2 7 7" xfId="3528"/>
    <cellStyle name="Comma 2 7 7 2" xfId="8716"/>
    <cellStyle name="Comma 2 7 7 2 2" xfId="17692"/>
    <cellStyle name="Comma 2 7 7 2 2 2" xfId="45260"/>
    <cellStyle name="Comma 2 7 7 2 3" xfId="27316"/>
    <cellStyle name="Comma 2 7 7 2 3 2" xfId="54884"/>
    <cellStyle name="Comma 2 7 7 2 4" xfId="36288"/>
    <cellStyle name="Comma 2 7 7 3" xfId="5476"/>
    <cellStyle name="Comma 2 7 7 3 2" xfId="14452"/>
    <cellStyle name="Comma 2 7 7 3 2 2" xfId="42020"/>
    <cellStyle name="Comma 2 7 7 3 3" xfId="24076"/>
    <cellStyle name="Comma 2 7 7 3 3 2" xfId="51644"/>
    <cellStyle name="Comma 2 7 7 3 4" xfId="33048"/>
    <cellStyle name="Comma 2 7 7 4" xfId="12508"/>
    <cellStyle name="Comma 2 7 7 4 2" xfId="40076"/>
    <cellStyle name="Comma 2 7 7 5" xfId="22132"/>
    <cellStyle name="Comma 2 7 7 5 2" xfId="49700"/>
    <cellStyle name="Comma 2 7 7 6" xfId="31104"/>
    <cellStyle name="Comma 2 7 8" xfId="2880"/>
    <cellStyle name="Comma 2 7 8 2" xfId="8068"/>
    <cellStyle name="Comma 2 7 8 2 2" xfId="17044"/>
    <cellStyle name="Comma 2 7 8 2 2 2" xfId="44612"/>
    <cellStyle name="Comma 2 7 8 2 3" xfId="26668"/>
    <cellStyle name="Comma 2 7 8 2 3 2" xfId="54236"/>
    <cellStyle name="Comma 2 7 8 2 4" xfId="35640"/>
    <cellStyle name="Comma 2 7 8 3" xfId="11860"/>
    <cellStyle name="Comma 2 7 8 3 2" xfId="39428"/>
    <cellStyle name="Comma 2 7 8 4" xfId="21484"/>
    <cellStyle name="Comma 2 7 8 4 2" xfId="49052"/>
    <cellStyle name="Comma 2 7 8 5" xfId="30456"/>
    <cellStyle name="Comma 2 7 9" xfId="6772"/>
    <cellStyle name="Comma 2 7 9 2" xfId="15748"/>
    <cellStyle name="Comma 2 7 9 2 2" xfId="43316"/>
    <cellStyle name="Comma 2 7 9 3" xfId="25372"/>
    <cellStyle name="Comma 2 7 9 3 2" xfId="52940"/>
    <cellStyle name="Comma 2 7 9 4" xfId="34344"/>
    <cellStyle name="Comma 2 8" xfId="1329"/>
    <cellStyle name="Comma 2 8 10" xfId="1556"/>
    <cellStyle name="Comma 2 8 10 2" xfId="10540"/>
    <cellStyle name="Comma 2 8 10 2 2" xfId="38108"/>
    <cellStyle name="Comma 2 8 10 3" xfId="20164"/>
    <cellStyle name="Comma 2 8 10 3 2" xfId="47732"/>
    <cellStyle name="Comma 2 8 10 4" xfId="29136"/>
    <cellStyle name="Comma 2 8 11" xfId="10056"/>
    <cellStyle name="Comma 2 8 11 2" xfId="19028"/>
    <cellStyle name="Comma 2 8 11 2 2" xfId="46596"/>
    <cellStyle name="Comma 2 8 11 3" xfId="28652"/>
    <cellStyle name="Comma 2 8 11 3 2" xfId="56220"/>
    <cellStyle name="Comma 2 8 11 4" xfId="37624"/>
    <cellStyle name="Comma 2 8 12" xfId="10328"/>
    <cellStyle name="Comma 2 8 12 2" xfId="19952"/>
    <cellStyle name="Comma 2 8 12 2 2" xfId="47520"/>
    <cellStyle name="Comma 2 8 12 3" xfId="37896"/>
    <cellStyle name="Comma 2 8 13" xfId="19236"/>
    <cellStyle name="Comma 2 8 13 2" xfId="46804"/>
    <cellStyle name="Comma 2 8 14" xfId="28924"/>
    <cellStyle name="Comma 2 8 2" xfId="1444"/>
    <cellStyle name="Comma 2 8 2 10" xfId="10432"/>
    <cellStyle name="Comma 2 8 2 10 2" xfId="20056"/>
    <cellStyle name="Comma 2 8 2 10 2 2" xfId="47624"/>
    <cellStyle name="Comma 2 8 2 10 3" xfId="38000"/>
    <cellStyle name="Comma 2 8 2 11" xfId="19512"/>
    <cellStyle name="Comma 2 8 2 11 2" xfId="47080"/>
    <cellStyle name="Comma 2 8 2 12" xfId="29028"/>
    <cellStyle name="Comma 2 8 2 2" xfId="2104"/>
    <cellStyle name="Comma 2 8 2 2 2" xfId="2752"/>
    <cellStyle name="Comma 2 8 2 2 2 2" xfId="4700"/>
    <cellStyle name="Comma 2 8 2 2 2 2 2" xfId="9888"/>
    <cellStyle name="Comma 2 8 2 2 2 2 2 2" xfId="18860"/>
    <cellStyle name="Comma 2 8 2 2 2 2 2 2 2" xfId="46428"/>
    <cellStyle name="Comma 2 8 2 2 2 2 2 3" xfId="28484"/>
    <cellStyle name="Comma 2 8 2 2 2 2 2 3 2" xfId="56052"/>
    <cellStyle name="Comma 2 8 2 2 2 2 2 4" xfId="37456"/>
    <cellStyle name="Comma 2 8 2 2 2 2 3" xfId="13676"/>
    <cellStyle name="Comma 2 8 2 2 2 2 3 2" xfId="41244"/>
    <cellStyle name="Comma 2 8 2 2 2 2 4" xfId="23300"/>
    <cellStyle name="Comma 2 8 2 2 2 2 4 2" xfId="50868"/>
    <cellStyle name="Comma 2 8 2 2 2 2 5" xfId="32272"/>
    <cellStyle name="Comma 2 8 2 2 2 3" xfId="7940"/>
    <cellStyle name="Comma 2 8 2 2 2 3 2" xfId="16916"/>
    <cellStyle name="Comma 2 8 2 2 2 3 2 2" xfId="44484"/>
    <cellStyle name="Comma 2 8 2 2 2 3 3" xfId="26540"/>
    <cellStyle name="Comma 2 8 2 2 2 3 3 2" xfId="54108"/>
    <cellStyle name="Comma 2 8 2 2 2 3 4" xfId="35512"/>
    <cellStyle name="Comma 2 8 2 2 2 4" xfId="6644"/>
    <cellStyle name="Comma 2 8 2 2 2 4 2" xfId="15620"/>
    <cellStyle name="Comma 2 8 2 2 2 4 2 2" xfId="43188"/>
    <cellStyle name="Comma 2 8 2 2 2 4 3" xfId="25244"/>
    <cellStyle name="Comma 2 8 2 2 2 4 3 2" xfId="52812"/>
    <cellStyle name="Comma 2 8 2 2 2 4 4" xfId="34216"/>
    <cellStyle name="Comma 2 8 2 2 2 5" xfId="11732"/>
    <cellStyle name="Comma 2 8 2 2 2 5 2" xfId="39300"/>
    <cellStyle name="Comma 2 8 2 2 2 6" xfId="21356"/>
    <cellStyle name="Comma 2 8 2 2 2 6 2" xfId="48924"/>
    <cellStyle name="Comma 2 8 2 2 2 7" xfId="30328"/>
    <cellStyle name="Comma 2 8 2 2 3" xfId="4052"/>
    <cellStyle name="Comma 2 8 2 2 3 2" xfId="9240"/>
    <cellStyle name="Comma 2 8 2 2 3 2 2" xfId="18212"/>
    <cellStyle name="Comma 2 8 2 2 3 2 2 2" xfId="45780"/>
    <cellStyle name="Comma 2 8 2 2 3 2 3" xfId="27836"/>
    <cellStyle name="Comma 2 8 2 2 3 2 3 2" xfId="55404"/>
    <cellStyle name="Comma 2 8 2 2 3 2 4" xfId="36808"/>
    <cellStyle name="Comma 2 8 2 2 3 3" xfId="5996"/>
    <cellStyle name="Comma 2 8 2 2 3 3 2" xfId="14972"/>
    <cellStyle name="Comma 2 8 2 2 3 3 2 2" xfId="42540"/>
    <cellStyle name="Comma 2 8 2 2 3 3 3" xfId="24596"/>
    <cellStyle name="Comma 2 8 2 2 3 3 3 2" xfId="52164"/>
    <cellStyle name="Comma 2 8 2 2 3 3 4" xfId="33568"/>
    <cellStyle name="Comma 2 8 2 2 3 4" xfId="13028"/>
    <cellStyle name="Comma 2 8 2 2 3 4 2" xfId="40596"/>
    <cellStyle name="Comma 2 8 2 2 3 5" xfId="22652"/>
    <cellStyle name="Comma 2 8 2 2 3 5 2" xfId="50220"/>
    <cellStyle name="Comma 2 8 2 2 3 6" xfId="31624"/>
    <cellStyle name="Comma 2 8 2 2 4" xfId="3400"/>
    <cellStyle name="Comma 2 8 2 2 4 2" xfId="8588"/>
    <cellStyle name="Comma 2 8 2 2 4 2 2" xfId="17564"/>
    <cellStyle name="Comma 2 8 2 2 4 2 2 2" xfId="45132"/>
    <cellStyle name="Comma 2 8 2 2 4 2 3" xfId="27188"/>
    <cellStyle name="Comma 2 8 2 2 4 2 3 2" xfId="54756"/>
    <cellStyle name="Comma 2 8 2 2 4 2 4" xfId="36160"/>
    <cellStyle name="Comma 2 8 2 2 4 3" xfId="12380"/>
    <cellStyle name="Comma 2 8 2 2 4 3 2" xfId="39948"/>
    <cellStyle name="Comma 2 8 2 2 4 4" xfId="22004"/>
    <cellStyle name="Comma 2 8 2 2 4 4 2" xfId="49572"/>
    <cellStyle name="Comma 2 8 2 2 4 5" xfId="30976"/>
    <cellStyle name="Comma 2 8 2 2 5" xfId="7292"/>
    <cellStyle name="Comma 2 8 2 2 5 2" xfId="16268"/>
    <cellStyle name="Comma 2 8 2 2 5 2 2" xfId="43836"/>
    <cellStyle name="Comma 2 8 2 2 5 3" xfId="25892"/>
    <cellStyle name="Comma 2 8 2 2 5 3 2" xfId="53460"/>
    <cellStyle name="Comma 2 8 2 2 5 4" xfId="34864"/>
    <cellStyle name="Comma 2 8 2 2 6" xfId="5348"/>
    <cellStyle name="Comma 2 8 2 2 6 2" xfId="14324"/>
    <cellStyle name="Comma 2 8 2 2 6 2 2" xfId="41892"/>
    <cellStyle name="Comma 2 8 2 2 6 3" xfId="23948"/>
    <cellStyle name="Comma 2 8 2 2 6 3 2" xfId="51516"/>
    <cellStyle name="Comma 2 8 2 2 6 4" xfId="32920"/>
    <cellStyle name="Comma 2 8 2 2 7" xfId="11084"/>
    <cellStyle name="Comma 2 8 2 2 7 2" xfId="20708"/>
    <cellStyle name="Comma 2 8 2 2 7 2 2" xfId="48276"/>
    <cellStyle name="Comma 2 8 2 2 7 3" xfId="38652"/>
    <cellStyle name="Comma 2 8 2 2 8" xfId="19784"/>
    <cellStyle name="Comma 2 8 2 2 8 2" xfId="47352"/>
    <cellStyle name="Comma 2 8 2 2 9" xfId="29680"/>
    <cellStyle name="Comma 2 8 2 3" xfId="2480"/>
    <cellStyle name="Comma 2 8 2 3 2" xfId="4428"/>
    <cellStyle name="Comma 2 8 2 3 2 2" xfId="9616"/>
    <cellStyle name="Comma 2 8 2 3 2 2 2" xfId="18588"/>
    <cellStyle name="Comma 2 8 2 3 2 2 2 2" xfId="46156"/>
    <cellStyle name="Comma 2 8 2 3 2 2 3" xfId="28212"/>
    <cellStyle name="Comma 2 8 2 3 2 2 3 2" xfId="55780"/>
    <cellStyle name="Comma 2 8 2 3 2 2 4" xfId="37184"/>
    <cellStyle name="Comma 2 8 2 3 2 3" xfId="13404"/>
    <cellStyle name="Comma 2 8 2 3 2 3 2" xfId="40972"/>
    <cellStyle name="Comma 2 8 2 3 2 4" xfId="23028"/>
    <cellStyle name="Comma 2 8 2 3 2 4 2" xfId="50596"/>
    <cellStyle name="Comma 2 8 2 3 2 5" xfId="32000"/>
    <cellStyle name="Comma 2 8 2 3 3" xfId="7668"/>
    <cellStyle name="Comma 2 8 2 3 3 2" xfId="16644"/>
    <cellStyle name="Comma 2 8 2 3 3 2 2" xfId="44212"/>
    <cellStyle name="Comma 2 8 2 3 3 3" xfId="26268"/>
    <cellStyle name="Comma 2 8 2 3 3 3 2" xfId="53836"/>
    <cellStyle name="Comma 2 8 2 3 3 4" xfId="35240"/>
    <cellStyle name="Comma 2 8 2 3 4" xfId="6372"/>
    <cellStyle name="Comma 2 8 2 3 4 2" xfId="15348"/>
    <cellStyle name="Comma 2 8 2 3 4 2 2" xfId="42916"/>
    <cellStyle name="Comma 2 8 2 3 4 3" xfId="24972"/>
    <cellStyle name="Comma 2 8 2 3 4 3 2" xfId="52540"/>
    <cellStyle name="Comma 2 8 2 3 4 4" xfId="33944"/>
    <cellStyle name="Comma 2 8 2 3 5" xfId="11460"/>
    <cellStyle name="Comma 2 8 2 3 5 2" xfId="39028"/>
    <cellStyle name="Comma 2 8 2 3 6" xfId="21084"/>
    <cellStyle name="Comma 2 8 2 3 6 2" xfId="48652"/>
    <cellStyle name="Comma 2 8 2 3 7" xfId="30056"/>
    <cellStyle name="Comma 2 8 2 4" xfId="3780"/>
    <cellStyle name="Comma 2 8 2 4 2" xfId="8968"/>
    <cellStyle name="Comma 2 8 2 4 2 2" xfId="17940"/>
    <cellStyle name="Comma 2 8 2 4 2 2 2" xfId="45508"/>
    <cellStyle name="Comma 2 8 2 4 2 3" xfId="27564"/>
    <cellStyle name="Comma 2 8 2 4 2 3 2" xfId="55132"/>
    <cellStyle name="Comma 2 8 2 4 2 4" xfId="36536"/>
    <cellStyle name="Comma 2 8 2 4 3" xfId="5724"/>
    <cellStyle name="Comma 2 8 2 4 3 2" xfId="14700"/>
    <cellStyle name="Comma 2 8 2 4 3 2 2" xfId="42268"/>
    <cellStyle name="Comma 2 8 2 4 3 3" xfId="24324"/>
    <cellStyle name="Comma 2 8 2 4 3 3 2" xfId="51892"/>
    <cellStyle name="Comma 2 8 2 4 3 4" xfId="33296"/>
    <cellStyle name="Comma 2 8 2 4 4" xfId="12756"/>
    <cellStyle name="Comma 2 8 2 4 4 2" xfId="40324"/>
    <cellStyle name="Comma 2 8 2 4 5" xfId="22380"/>
    <cellStyle name="Comma 2 8 2 4 5 2" xfId="49948"/>
    <cellStyle name="Comma 2 8 2 4 6" xfId="31352"/>
    <cellStyle name="Comma 2 8 2 5" xfId="3128"/>
    <cellStyle name="Comma 2 8 2 5 2" xfId="8316"/>
    <cellStyle name="Comma 2 8 2 5 2 2" xfId="17292"/>
    <cellStyle name="Comma 2 8 2 5 2 2 2" xfId="44860"/>
    <cellStyle name="Comma 2 8 2 5 2 3" xfId="26916"/>
    <cellStyle name="Comma 2 8 2 5 2 3 2" xfId="54484"/>
    <cellStyle name="Comma 2 8 2 5 2 4" xfId="35888"/>
    <cellStyle name="Comma 2 8 2 5 3" xfId="12108"/>
    <cellStyle name="Comma 2 8 2 5 3 2" xfId="39676"/>
    <cellStyle name="Comma 2 8 2 5 4" xfId="21732"/>
    <cellStyle name="Comma 2 8 2 5 4 2" xfId="49300"/>
    <cellStyle name="Comma 2 8 2 5 5" xfId="30704"/>
    <cellStyle name="Comma 2 8 2 6" xfId="7020"/>
    <cellStyle name="Comma 2 8 2 6 2" xfId="15996"/>
    <cellStyle name="Comma 2 8 2 6 2 2" xfId="43564"/>
    <cellStyle name="Comma 2 8 2 6 3" xfId="25620"/>
    <cellStyle name="Comma 2 8 2 6 3 2" xfId="53188"/>
    <cellStyle name="Comma 2 8 2 6 4" xfId="34592"/>
    <cellStyle name="Comma 2 8 2 7" xfId="5076"/>
    <cellStyle name="Comma 2 8 2 7 2" xfId="14052"/>
    <cellStyle name="Comma 2 8 2 7 2 2" xfId="41620"/>
    <cellStyle name="Comma 2 8 2 7 3" xfId="23676"/>
    <cellStyle name="Comma 2 8 2 7 3 2" xfId="51244"/>
    <cellStyle name="Comma 2 8 2 7 4" xfId="32648"/>
    <cellStyle name="Comma 2 8 2 8" xfId="1832"/>
    <cellStyle name="Comma 2 8 2 8 2" xfId="10812"/>
    <cellStyle name="Comma 2 8 2 8 2 2" xfId="38380"/>
    <cellStyle name="Comma 2 8 2 8 3" xfId="20436"/>
    <cellStyle name="Comma 2 8 2 8 3 2" xfId="48004"/>
    <cellStyle name="Comma 2 8 2 8 4" xfId="29408"/>
    <cellStyle name="Comma 2 8 2 9" xfId="10160"/>
    <cellStyle name="Comma 2 8 2 9 2" xfId="19132"/>
    <cellStyle name="Comma 2 8 2 9 2 2" xfId="46700"/>
    <cellStyle name="Comma 2 8 2 9 3" xfId="28756"/>
    <cellStyle name="Comma 2 8 2 9 3 2" xfId="56324"/>
    <cellStyle name="Comma 2 8 2 9 4" xfId="37728"/>
    <cellStyle name="Comma 2 8 3" xfId="1728"/>
    <cellStyle name="Comma 2 8 3 2" xfId="2376"/>
    <cellStyle name="Comma 2 8 3 2 2" xfId="4324"/>
    <cellStyle name="Comma 2 8 3 2 2 2" xfId="9512"/>
    <cellStyle name="Comma 2 8 3 2 2 2 2" xfId="18484"/>
    <cellStyle name="Comma 2 8 3 2 2 2 2 2" xfId="46052"/>
    <cellStyle name="Comma 2 8 3 2 2 2 3" xfId="28108"/>
    <cellStyle name="Comma 2 8 3 2 2 2 3 2" xfId="55676"/>
    <cellStyle name="Comma 2 8 3 2 2 2 4" xfId="37080"/>
    <cellStyle name="Comma 2 8 3 2 2 3" xfId="13300"/>
    <cellStyle name="Comma 2 8 3 2 2 3 2" xfId="40868"/>
    <cellStyle name="Comma 2 8 3 2 2 4" xfId="22924"/>
    <cellStyle name="Comma 2 8 3 2 2 4 2" xfId="50492"/>
    <cellStyle name="Comma 2 8 3 2 2 5" xfId="31896"/>
    <cellStyle name="Comma 2 8 3 2 3" xfId="7564"/>
    <cellStyle name="Comma 2 8 3 2 3 2" xfId="16540"/>
    <cellStyle name="Comma 2 8 3 2 3 2 2" xfId="44108"/>
    <cellStyle name="Comma 2 8 3 2 3 3" xfId="26164"/>
    <cellStyle name="Comma 2 8 3 2 3 3 2" xfId="53732"/>
    <cellStyle name="Comma 2 8 3 2 3 4" xfId="35136"/>
    <cellStyle name="Comma 2 8 3 2 4" xfId="6268"/>
    <cellStyle name="Comma 2 8 3 2 4 2" xfId="15244"/>
    <cellStyle name="Comma 2 8 3 2 4 2 2" xfId="42812"/>
    <cellStyle name="Comma 2 8 3 2 4 3" xfId="24868"/>
    <cellStyle name="Comma 2 8 3 2 4 3 2" xfId="52436"/>
    <cellStyle name="Comma 2 8 3 2 4 4" xfId="33840"/>
    <cellStyle name="Comma 2 8 3 2 5" xfId="11356"/>
    <cellStyle name="Comma 2 8 3 2 5 2" xfId="38924"/>
    <cellStyle name="Comma 2 8 3 2 6" xfId="20980"/>
    <cellStyle name="Comma 2 8 3 2 6 2" xfId="48548"/>
    <cellStyle name="Comma 2 8 3 2 7" xfId="29952"/>
    <cellStyle name="Comma 2 8 3 3" xfId="3676"/>
    <cellStyle name="Comma 2 8 3 3 2" xfId="8864"/>
    <cellStyle name="Comma 2 8 3 3 2 2" xfId="17836"/>
    <cellStyle name="Comma 2 8 3 3 2 2 2" xfId="45404"/>
    <cellStyle name="Comma 2 8 3 3 2 3" xfId="27460"/>
    <cellStyle name="Comma 2 8 3 3 2 3 2" xfId="55028"/>
    <cellStyle name="Comma 2 8 3 3 2 4" xfId="36432"/>
    <cellStyle name="Comma 2 8 3 3 3" xfId="5620"/>
    <cellStyle name="Comma 2 8 3 3 3 2" xfId="14596"/>
    <cellStyle name="Comma 2 8 3 3 3 2 2" xfId="42164"/>
    <cellStyle name="Comma 2 8 3 3 3 3" xfId="24220"/>
    <cellStyle name="Comma 2 8 3 3 3 3 2" xfId="51788"/>
    <cellStyle name="Comma 2 8 3 3 3 4" xfId="33192"/>
    <cellStyle name="Comma 2 8 3 3 4" xfId="12652"/>
    <cellStyle name="Comma 2 8 3 3 4 2" xfId="40220"/>
    <cellStyle name="Comma 2 8 3 3 5" xfId="22276"/>
    <cellStyle name="Comma 2 8 3 3 5 2" xfId="49844"/>
    <cellStyle name="Comma 2 8 3 3 6" xfId="31248"/>
    <cellStyle name="Comma 2 8 3 4" xfId="3024"/>
    <cellStyle name="Comma 2 8 3 4 2" xfId="8212"/>
    <cellStyle name="Comma 2 8 3 4 2 2" xfId="17188"/>
    <cellStyle name="Comma 2 8 3 4 2 2 2" xfId="44756"/>
    <cellStyle name="Comma 2 8 3 4 2 3" xfId="26812"/>
    <cellStyle name="Comma 2 8 3 4 2 3 2" xfId="54380"/>
    <cellStyle name="Comma 2 8 3 4 2 4" xfId="35784"/>
    <cellStyle name="Comma 2 8 3 4 3" xfId="12004"/>
    <cellStyle name="Comma 2 8 3 4 3 2" xfId="39572"/>
    <cellStyle name="Comma 2 8 3 4 4" xfId="21628"/>
    <cellStyle name="Comma 2 8 3 4 4 2" xfId="49196"/>
    <cellStyle name="Comma 2 8 3 4 5" xfId="30600"/>
    <cellStyle name="Comma 2 8 3 5" xfId="6916"/>
    <cellStyle name="Comma 2 8 3 5 2" xfId="15892"/>
    <cellStyle name="Comma 2 8 3 5 2 2" xfId="43460"/>
    <cellStyle name="Comma 2 8 3 5 3" xfId="25516"/>
    <cellStyle name="Comma 2 8 3 5 3 2" xfId="53084"/>
    <cellStyle name="Comma 2 8 3 5 4" xfId="34488"/>
    <cellStyle name="Comma 2 8 3 6" xfId="4972"/>
    <cellStyle name="Comma 2 8 3 6 2" xfId="13948"/>
    <cellStyle name="Comma 2 8 3 6 2 2" xfId="41516"/>
    <cellStyle name="Comma 2 8 3 6 3" xfId="23572"/>
    <cellStyle name="Comma 2 8 3 6 3 2" xfId="51140"/>
    <cellStyle name="Comma 2 8 3 6 4" xfId="32544"/>
    <cellStyle name="Comma 2 8 3 7" xfId="10708"/>
    <cellStyle name="Comma 2 8 3 7 2" xfId="20332"/>
    <cellStyle name="Comma 2 8 3 7 2 2" xfId="47900"/>
    <cellStyle name="Comma 2 8 3 7 3" xfId="38276"/>
    <cellStyle name="Comma 2 8 3 8" xfId="19408"/>
    <cellStyle name="Comma 2 8 3 8 2" xfId="46976"/>
    <cellStyle name="Comma 2 8 3 9" xfId="29304"/>
    <cellStyle name="Comma 2 8 4" xfId="2000"/>
    <cellStyle name="Comma 2 8 4 2" xfId="2648"/>
    <cellStyle name="Comma 2 8 4 2 2" xfId="4596"/>
    <cellStyle name="Comma 2 8 4 2 2 2" xfId="9784"/>
    <cellStyle name="Comma 2 8 4 2 2 2 2" xfId="18756"/>
    <cellStyle name="Comma 2 8 4 2 2 2 2 2" xfId="46324"/>
    <cellStyle name="Comma 2 8 4 2 2 2 3" xfId="28380"/>
    <cellStyle name="Comma 2 8 4 2 2 2 3 2" xfId="55948"/>
    <cellStyle name="Comma 2 8 4 2 2 2 4" xfId="37352"/>
    <cellStyle name="Comma 2 8 4 2 2 3" xfId="13572"/>
    <cellStyle name="Comma 2 8 4 2 2 3 2" xfId="41140"/>
    <cellStyle name="Comma 2 8 4 2 2 4" xfId="23196"/>
    <cellStyle name="Comma 2 8 4 2 2 4 2" xfId="50764"/>
    <cellStyle name="Comma 2 8 4 2 2 5" xfId="32168"/>
    <cellStyle name="Comma 2 8 4 2 3" xfId="7836"/>
    <cellStyle name="Comma 2 8 4 2 3 2" xfId="16812"/>
    <cellStyle name="Comma 2 8 4 2 3 2 2" xfId="44380"/>
    <cellStyle name="Comma 2 8 4 2 3 3" xfId="26436"/>
    <cellStyle name="Comma 2 8 4 2 3 3 2" xfId="54004"/>
    <cellStyle name="Comma 2 8 4 2 3 4" xfId="35408"/>
    <cellStyle name="Comma 2 8 4 2 4" xfId="6540"/>
    <cellStyle name="Comma 2 8 4 2 4 2" xfId="15516"/>
    <cellStyle name="Comma 2 8 4 2 4 2 2" xfId="43084"/>
    <cellStyle name="Comma 2 8 4 2 4 3" xfId="25140"/>
    <cellStyle name="Comma 2 8 4 2 4 3 2" xfId="52708"/>
    <cellStyle name="Comma 2 8 4 2 4 4" xfId="34112"/>
    <cellStyle name="Comma 2 8 4 2 5" xfId="11628"/>
    <cellStyle name="Comma 2 8 4 2 5 2" xfId="39196"/>
    <cellStyle name="Comma 2 8 4 2 6" xfId="21252"/>
    <cellStyle name="Comma 2 8 4 2 6 2" xfId="48820"/>
    <cellStyle name="Comma 2 8 4 2 7" xfId="30224"/>
    <cellStyle name="Comma 2 8 4 3" xfId="3948"/>
    <cellStyle name="Comma 2 8 4 3 2" xfId="9136"/>
    <cellStyle name="Comma 2 8 4 3 2 2" xfId="18108"/>
    <cellStyle name="Comma 2 8 4 3 2 2 2" xfId="45676"/>
    <cellStyle name="Comma 2 8 4 3 2 3" xfId="27732"/>
    <cellStyle name="Comma 2 8 4 3 2 3 2" xfId="55300"/>
    <cellStyle name="Comma 2 8 4 3 2 4" xfId="36704"/>
    <cellStyle name="Comma 2 8 4 3 3" xfId="5892"/>
    <cellStyle name="Comma 2 8 4 3 3 2" xfId="14868"/>
    <cellStyle name="Comma 2 8 4 3 3 2 2" xfId="42436"/>
    <cellStyle name="Comma 2 8 4 3 3 3" xfId="24492"/>
    <cellStyle name="Comma 2 8 4 3 3 3 2" xfId="52060"/>
    <cellStyle name="Comma 2 8 4 3 3 4" xfId="33464"/>
    <cellStyle name="Comma 2 8 4 3 4" xfId="12924"/>
    <cellStyle name="Comma 2 8 4 3 4 2" xfId="40492"/>
    <cellStyle name="Comma 2 8 4 3 5" xfId="22548"/>
    <cellStyle name="Comma 2 8 4 3 5 2" xfId="50116"/>
    <cellStyle name="Comma 2 8 4 3 6" xfId="31520"/>
    <cellStyle name="Comma 2 8 4 4" xfId="3296"/>
    <cellStyle name="Comma 2 8 4 4 2" xfId="8484"/>
    <cellStyle name="Comma 2 8 4 4 2 2" xfId="17460"/>
    <cellStyle name="Comma 2 8 4 4 2 2 2" xfId="45028"/>
    <cellStyle name="Comma 2 8 4 4 2 3" xfId="27084"/>
    <cellStyle name="Comma 2 8 4 4 2 3 2" xfId="54652"/>
    <cellStyle name="Comma 2 8 4 4 2 4" xfId="36056"/>
    <cellStyle name="Comma 2 8 4 4 3" xfId="12276"/>
    <cellStyle name="Comma 2 8 4 4 3 2" xfId="39844"/>
    <cellStyle name="Comma 2 8 4 4 4" xfId="21900"/>
    <cellStyle name="Comma 2 8 4 4 4 2" xfId="49468"/>
    <cellStyle name="Comma 2 8 4 4 5" xfId="30872"/>
    <cellStyle name="Comma 2 8 4 5" xfId="7188"/>
    <cellStyle name="Comma 2 8 4 5 2" xfId="16164"/>
    <cellStyle name="Comma 2 8 4 5 2 2" xfId="43732"/>
    <cellStyle name="Comma 2 8 4 5 3" xfId="25788"/>
    <cellStyle name="Comma 2 8 4 5 3 2" xfId="53356"/>
    <cellStyle name="Comma 2 8 4 5 4" xfId="34760"/>
    <cellStyle name="Comma 2 8 4 6" xfId="5244"/>
    <cellStyle name="Comma 2 8 4 6 2" xfId="14220"/>
    <cellStyle name="Comma 2 8 4 6 2 2" xfId="41788"/>
    <cellStyle name="Comma 2 8 4 6 3" xfId="23844"/>
    <cellStyle name="Comma 2 8 4 6 3 2" xfId="51412"/>
    <cellStyle name="Comma 2 8 4 6 4" xfId="32816"/>
    <cellStyle name="Comma 2 8 4 7" xfId="10980"/>
    <cellStyle name="Comma 2 8 4 7 2" xfId="20604"/>
    <cellStyle name="Comma 2 8 4 7 2 2" xfId="48172"/>
    <cellStyle name="Comma 2 8 4 7 3" xfId="38548"/>
    <cellStyle name="Comma 2 8 4 8" xfId="19680"/>
    <cellStyle name="Comma 2 8 4 8 2" xfId="47248"/>
    <cellStyle name="Comma 2 8 4 9" xfId="29576"/>
    <cellStyle name="Comma 2 8 5" xfId="2208"/>
    <cellStyle name="Comma 2 8 5 2" xfId="4156"/>
    <cellStyle name="Comma 2 8 5 2 2" xfId="9344"/>
    <cellStyle name="Comma 2 8 5 2 2 2" xfId="18316"/>
    <cellStyle name="Comma 2 8 5 2 2 2 2" xfId="45884"/>
    <cellStyle name="Comma 2 8 5 2 2 3" xfId="27940"/>
    <cellStyle name="Comma 2 8 5 2 2 3 2" xfId="55508"/>
    <cellStyle name="Comma 2 8 5 2 2 4" xfId="36912"/>
    <cellStyle name="Comma 2 8 5 2 3" xfId="13132"/>
    <cellStyle name="Comma 2 8 5 2 3 2" xfId="40700"/>
    <cellStyle name="Comma 2 8 5 2 4" xfId="22756"/>
    <cellStyle name="Comma 2 8 5 2 4 2" xfId="50324"/>
    <cellStyle name="Comma 2 8 5 2 5" xfId="31728"/>
    <cellStyle name="Comma 2 8 5 3" xfId="7396"/>
    <cellStyle name="Comma 2 8 5 3 2" xfId="16372"/>
    <cellStyle name="Comma 2 8 5 3 2 2" xfId="43940"/>
    <cellStyle name="Comma 2 8 5 3 3" xfId="25996"/>
    <cellStyle name="Comma 2 8 5 3 3 2" xfId="53564"/>
    <cellStyle name="Comma 2 8 5 3 4" xfId="34968"/>
    <cellStyle name="Comma 2 8 5 4" xfId="6100"/>
    <cellStyle name="Comma 2 8 5 4 2" xfId="15076"/>
    <cellStyle name="Comma 2 8 5 4 2 2" xfId="42644"/>
    <cellStyle name="Comma 2 8 5 4 3" xfId="24700"/>
    <cellStyle name="Comma 2 8 5 4 3 2" xfId="52268"/>
    <cellStyle name="Comma 2 8 5 4 4" xfId="33672"/>
    <cellStyle name="Comma 2 8 5 5" xfId="11188"/>
    <cellStyle name="Comma 2 8 5 5 2" xfId="38756"/>
    <cellStyle name="Comma 2 8 5 6" xfId="20812"/>
    <cellStyle name="Comma 2 8 5 6 2" xfId="48380"/>
    <cellStyle name="Comma 2 8 5 7" xfId="29784"/>
    <cellStyle name="Comma 2 8 6" xfId="3504"/>
    <cellStyle name="Comma 2 8 6 2" xfId="8692"/>
    <cellStyle name="Comma 2 8 6 2 2" xfId="17668"/>
    <cellStyle name="Comma 2 8 6 2 2 2" xfId="45236"/>
    <cellStyle name="Comma 2 8 6 2 3" xfId="27292"/>
    <cellStyle name="Comma 2 8 6 2 3 2" xfId="54860"/>
    <cellStyle name="Comma 2 8 6 2 4" xfId="36264"/>
    <cellStyle name="Comma 2 8 6 3" xfId="5452"/>
    <cellStyle name="Comma 2 8 6 3 2" xfId="14428"/>
    <cellStyle name="Comma 2 8 6 3 2 2" xfId="41996"/>
    <cellStyle name="Comma 2 8 6 3 3" xfId="24052"/>
    <cellStyle name="Comma 2 8 6 3 3 2" xfId="51620"/>
    <cellStyle name="Comma 2 8 6 3 4" xfId="33024"/>
    <cellStyle name="Comma 2 8 6 4" xfId="12484"/>
    <cellStyle name="Comma 2 8 6 4 2" xfId="40052"/>
    <cellStyle name="Comma 2 8 6 5" xfId="22108"/>
    <cellStyle name="Comma 2 8 6 5 2" xfId="49676"/>
    <cellStyle name="Comma 2 8 6 6" xfId="31080"/>
    <cellStyle name="Comma 2 8 7" xfId="2856"/>
    <cellStyle name="Comma 2 8 7 2" xfId="8044"/>
    <cellStyle name="Comma 2 8 7 2 2" xfId="17020"/>
    <cellStyle name="Comma 2 8 7 2 2 2" xfId="44588"/>
    <cellStyle name="Comma 2 8 7 2 3" xfId="26644"/>
    <cellStyle name="Comma 2 8 7 2 3 2" xfId="54212"/>
    <cellStyle name="Comma 2 8 7 2 4" xfId="35616"/>
    <cellStyle name="Comma 2 8 7 3" xfId="11836"/>
    <cellStyle name="Comma 2 8 7 3 2" xfId="39404"/>
    <cellStyle name="Comma 2 8 7 4" xfId="21460"/>
    <cellStyle name="Comma 2 8 7 4 2" xfId="49028"/>
    <cellStyle name="Comma 2 8 7 5" xfId="30432"/>
    <cellStyle name="Comma 2 8 8" xfId="6748"/>
    <cellStyle name="Comma 2 8 8 2" xfId="15724"/>
    <cellStyle name="Comma 2 8 8 2 2" xfId="43292"/>
    <cellStyle name="Comma 2 8 8 3" xfId="25348"/>
    <cellStyle name="Comma 2 8 8 3 2" xfId="52916"/>
    <cellStyle name="Comma 2 8 8 4" xfId="34320"/>
    <cellStyle name="Comma 2 8 9" xfId="4804"/>
    <cellStyle name="Comma 2 8 9 2" xfId="13780"/>
    <cellStyle name="Comma 2 8 9 2 2" xfId="41348"/>
    <cellStyle name="Comma 2 8 9 3" xfId="23404"/>
    <cellStyle name="Comma 2 8 9 3 2" xfId="50972"/>
    <cellStyle name="Comma 2 8 9 4" xfId="32376"/>
    <cellStyle name="Comma 2 9" xfId="1289"/>
    <cellStyle name="Comma 2 9 10" xfId="10288"/>
    <cellStyle name="Comma 2 9 10 2" xfId="19912"/>
    <cellStyle name="Comma 2 9 10 2 2" xfId="47480"/>
    <cellStyle name="Comma 2 9 10 3" xfId="37856"/>
    <cellStyle name="Comma 2 9 11" xfId="19368"/>
    <cellStyle name="Comma 2 9 11 2" xfId="46936"/>
    <cellStyle name="Comma 2 9 12" xfId="28884"/>
    <cellStyle name="Comma 2 9 2" xfId="1960"/>
    <cellStyle name="Comma 2 9 2 2" xfId="2608"/>
    <cellStyle name="Comma 2 9 2 2 2" xfId="4556"/>
    <cellStyle name="Comma 2 9 2 2 2 2" xfId="9744"/>
    <cellStyle name="Comma 2 9 2 2 2 2 2" xfId="18716"/>
    <cellStyle name="Comma 2 9 2 2 2 2 2 2" xfId="46284"/>
    <cellStyle name="Comma 2 9 2 2 2 2 3" xfId="28340"/>
    <cellStyle name="Comma 2 9 2 2 2 2 3 2" xfId="55908"/>
    <cellStyle name="Comma 2 9 2 2 2 2 4" xfId="37312"/>
    <cellStyle name="Comma 2 9 2 2 2 3" xfId="13532"/>
    <cellStyle name="Comma 2 9 2 2 2 3 2" xfId="41100"/>
    <cellStyle name="Comma 2 9 2 2 2 4" xfId="23156"/>
    <cellStyle name="Comma 2 9 2 2 2 4 2" xfId="50724"/>
    <cellStyle name="Comma 2 9 2 2 2 5" xfId="32128"/>
    <cellStyle name="Comma 2 9 2 2 3" xfId="7796"/>
    <cellStyle name="Comma 2 9 2 2 3 2" xfId="16772"/>
    <cellStyle name="Comma 2 9 2 2 3 2 2" xfId="44340"/>
    <cellStyle name="Comma 2 9 2 2 3 3" xfId="26396"/>
    <cellStyle name="Comma 2 9 2 2 3 3 2" xfId="53964"/>
    <cellStyle name="Comma 2 9 2 2 3 4" xfId="35368"/>
    <cellStyle name="Comma 2 9 2 2 4" xfId="6500"/>
    <cellStyle name="Comma 2 9 2 2 4 2" xfId="15476"/>
    <cellStyle name="Comma 2 9 2 2 4 2 2" xfId="43044"/>
    <cellStyle name="Comma 2 9 2 2 4 3" xfId="25100"/>
    <cellStyle name="Comma 2 9 2 2 4 3 2" xfId="52668"/>
    <cellStyle name="Comma 2 9 2 2 4 4" xfId="34072"/>
    <cellStyle name="Comma 2 9 2 2 5" xfId="11588"/>
    <cellStyle name="Comma 2 9 2 2 5 2" xfId="39156"/>
    <cellStyle name="Comma 2 9 2 2 6" xfId="21212"/>
    <cellStyle name="Comma 2 9 2 2 6 2" xfId="48780"/>
    <cellStyle name="Comma 2 9 2 2 7" xfId="30184"/>
    <cellStyle name="Comma 2 9 2 3" xfId="3908"/>
    <cellStyle name="Comma 2 9 2 3 2" xfId="9096"/>
    <cellStyle name="Comma 2 9 2 3 2 2" xfId="18068"/>
    <cellStyle name="Comma 2 9 2 3 2 2 2" xfId="45636"/>
    <cellStyle name="Comma 2 9 2 3 2 3" xfId="27692"/>
    <cellStyle name="Comma 2 9 2 3 2 3 2" xfId="55260"/>
    <cellStyle name="Comma 2 9 2 3 2 4" xfId="36664"/>
    <cellStyle name="Comma 2 9 2 3 3" xfId="5852"/>
    <cellStyle name="Comma 2 9 2 3 3 2" xfId="14828"/>
    <cellStyle name="Comma 2 9 2 3 3 2 2" xfId="42396"/>
    <cellStyle name="Comma 2 9 2 3 3 3" xfId="24452"/>
    <cellStyle name="Comma 2 9 2 3 3 3 2" xfId="52020"/>
    <cellStyle name="Comma 2 9 2 3 3 4" xfId="33424"/>
    <cellStyle name="Comma 2 9 2 3 4" xfId="12884"/>
    <cellStyle name="Comma 2 9 2 3 4 2" xfId="40452"/>
    <cellStyle name="Comma 2 9 2 3 5" xfId="22508"/>
    <cellStyle name="Comma 2 9 2 3 5 2" xfId="50076"/>
    <cellStyle name="Comma 2 9 2 3 6" xfId="31480"/>
    <cellStyle name="Comma 2 9 2 4" xfId="3256"/>
    <cellStyle name="Comma 2 9 2 4 2" xfId="8444"/>
    <cellStyle name="Comma 2 9 2 4 2 2" xfId="17420"/>
    <cellStyle name="Comma 2 9 2 4 2 2 2" xfId="44988"/>
    <cellStyle name="Comma 2 9 2 4 2 3" xfId="27044"/>
    <cellStyle name="Comma 2 9 2 4 2 3 2" xfId="54612"/>
    <cellStyle name="Comma 2 9 2 4 2 4" xfId="36016"/>
    <cellStyle name="Comma 2 9 2 4 3" xfId="12236"/>
    <cellStyle name="Comma 2 9 2 4 3 2" xfId="39804"/>
    <cellStyle name="Comma 2 9 2 4 4" xfId="21860"/>
    <cellStyle name="Comma 2 9 2 4 4 2" xfId="49428"/>
    <cellStyle name="Comma 2 9 2 4 5" xfId="30832"/>
    <cellStyle name="Comma 2 9 2 5" xfId="7148"/>
    <cellStyle name="Comma 2 9 2 5 2" xfId="16124"/>
    <cellStyle name="Comma 2 9 2 5 2 2" xfId="43692"/>
    <cellStyle name="Comma 2 9 2 5 3" xfId="25748"/>
    <cellStyle name="Comma 2 9 2 5 3 2" xfId="53316"/>
    <cellStyle name="Comma 2 9 2 5 4" xfId="34720"/>
    <cellStyle name="Comma 2 9 2 6" xfId="5204"/>
    <cellStyle name="Comma 2 9 2 6 2" xfId="14180"/>
    <cellStyle name="Comma 2 9 2 6 2 2" xfId="41748"/>
    <cellStyle name="Comma 2 9 2 6 3" xfId="23804"/>
    <cellStyle name="Comma 2 9 2 6 3 2" xfId="51372"/>
    <cellStyle name="Comma 2 9 2 6 4" xfId="32776"/>
    <cellStyle name="Comma 2 9 2 7" xfId="10940"/>
    <cellStyle name="Comma 2 9 2 7 2" xfId="20564"/>
    <cellStyle name="Comma 2 9 2 7 2 2" xfId="48132"/>
    <cellStyle name="Comma 2 9 2 7 3" xfId="38508"/>
    <cellStyle name="Comma 2 9 2 8" xfId="19640"/>
    <cellStyle name="Comma 2 9 2 8 2" xfId="47208"/>
    <cellStyle name="Comma 2 9 2 9" xfId="29536"/>
    <cellStyle name="Comma 2 9 3" xfId="2336"/>
    <cellStyle name="Comma 2 9 3 2" xfId="4284"/>
    <cellStyle name="Comma 2 9 3 2 2" xfId="9472"/>
    <cellStyle name="Comma 2 9 3 2 2 2" xfId="18444"/>
    <cellStyle name="Comma 2 9 3 2 2 2 2" xfId="46012"/>
    <cellStyle name="Comma 2 9 3 2 2 3" xfId="28068"/>
    <cellStyle name="Comma 2 9 3 2 2 3 2" xfId="55636"/>
    <cellStyle name="Comma 2 9 3 2 2 4" xfId="37040"/>
    <cellStyle name="Comma 2 9 3 2 3" xfId="13260"/>
    <cellStyle name="Comma 2 9 3 2 3 2" xfId="40828"/>
    <cellStyle name="Comma 2 9 3 2 4" xfId="22884"/>
    <cellStyle name="Comma 2 9 3 2 4 2" xfId="50452"/>
    <cellStyle name="Comma 2 9 3 2 5" xfId="31856"/>
    <cellStyle name="Comma 2 9 3 3" xfId="7524"/>
    <cellStyle name="Comma 2 9 3 3 2" xfId="16500"/>
    <cellStyle name="Comma 2 9 3 3 2 2" xfId="44068"/>
    <cellStyle name="Comma 2 9 3 3 3" xfId="26124"/>
    <cellStyle name="Comma 2 9 3 3 3 2" xfId="53692"/>
    <cellStyle name="Comma 2 9 3 3 4" xfId="35096"/>
    <cellStyle name="Comma 2 9 3 4" xfId="6228"/>
    <cellStyle name="Comma 2 9 3 4 2" xfId="15204"/>
    <cellStyle name="Comma 2 9 3 4 2 2" xfId="42772"/>
    <cellStyle name="Comma 2 9 3 4 3" xfId="24828"/>
    <cellStyle name="Comma 2 9 3 4 3 2" xfId="52396"/>
    <cellStyle name="Comma 2 9 3 4 4" xfId="33800"/>
    <cellStyle name="Comma 2 9 3 5" xfId="11316"/>
    <cellStyle name="Comma 2 9 3 5 2" xfId="38884"/>
    <cellStyle name="Comma 2 9 3 6" xfId="20940"/>
    <cellStyle name="Comma 2 9 3 6 2" xfId="48508"/>
    <cellStyle name="Comma 2 9 3 7" xfId="29912"/>
    <cellStyle name="Comma 2 9 4" xfId="3636"/>
    <cellStyle name="Comma 2 9 4 2" xfId="8824"/>
    <cellStyle name="Comma 2 9 4 2 2" xfId="17796"/>
    <cellStyle name="Comma 2 9 4 2 2 2" xfId="45364"/>
    <cellStyle name="Comma 2 9 4 2 3" xfId="27420"/>
    <cellStyle name="Comma 2 9 4 2 3 2" xfId="54988"/>
    <cellStyle name="Comma 2 9 4 2 4" xfId="36392"/>
    <cellStyle name="Comma 2 9 4 3" xfId="5580"/>
    <cellStyle name="Comma 2 9 4 3 2" xfId="14556"/>
    <cellStyle name="Comma 2 9 4 3 2 2" xfId="42124"/>
    <cellStyle name="Comma 2 9 4 3 3" xfId="24180"/>
    <cellStyle name="Comma 2 9 4 3 3 2" xfId="51748"/>
    <cellStyle name="Comma 2 9 4 3 4" xfId="33152"/>
    <cellStyle name="Comma 2 9 4 4" xfId="12612"/>
    <cellStyle name="Comma 2 9 4 4 2" xfId="40180"/>
    <cellStyle name="Comma 2 9 4 5" xfId="22236"/>
    <cellStyle name="Comma 2 9 4 5 2" xfId="49804"/>
    <cellStyle name="Comma 2 9 4 6" xfId="31208"/>
    <cellStyle name="Comma 2 9 5" xfId="2984"/>
    <cellStyle name="Comma 2 9 5 2" xfId="8172"/>
    <cellStyle name="Comma 2 9 5 2 2" xfId="17148"/>
    <cellStyle name="Comma 2 9 5 2 2 2" xfId="44716"/>
    <cellStyle name="Comma 2 9 5 2 3" xfId="26772"/>
    <cellStyle name="Comma 2 9 5 2 3 2" xfId="54340"/>
    <cellStyle name="Comma 2 9 5 2 4" xfId="35744"/>
    <cellStyle name="Comma 2 9 5 3" xfId="11964"/>
    <cellStyle name="Comma 2 9 5 3 2" xfId="39532"/>
    <cellStyle name="Comma 2 9 5 4" xfId="21588"/>
    <cellStyle name="Comma 2 9 5 4 2" xfId="49156"/>
    <cellStyle name="Comma 2 9 5 5" xfId="30560"/>
    <cellStyle name="Comma 2 9 6" xfId="6876"/>
    <cellStyle name="Comma 2 9 6 2" xfId="15852"/>
    <cellStyle name="Comma 2 9 6 2 2" xfId="43420"/>
    <cellStyle name="Comma 2 9 6 3" xfId="25476"/>
    <cellStyle name="Comma 2 9 6 3 2" xfId="53044"/>
    <cellStyle name="Comma 2 9 6 4" xfId="34448"/>
    <cellStyle name="Comma 2 9 7" xfId="4932"/>
    <cellStyle name="Comma 2 9 7 2" xfId="13908"/>
    <cellStyle name="Comma 2 9 7 2 2" xfId="41476"/>
    <cellStyle name="Comma 2 9 7 3" xfId="23532"/>
    <cellStyle name="Comma 2 9 7 3 2" xfId="51100"/>
    <cellStyle name="Comma 2 9 7 4" xfId="32504"/>
    <cellStyle name="Comma 2 9 8" xfId="1688"/>
    <cellStyle name="Comma 2 9 8 2" xfId="10668"/>
    <cellStyle name="Comma 2 9 8 2 2" xfId="38236"/>
    <cellStyle name="Comma 2 9 8 3" xfId="20292"/>
    <cellStyle name="Comma 2 9 8 3 2" xfId="47860"/>
    <cellStyle name="Comma 2 9 8 4" xfId="29264"/>
    <cellStyle name="Comma 2 9 9" xfId="10016"/>
    <cellStyle name="Comma 2 9 9 2" xfId="18988"/>
    <cellStyle name="Comma 2 9 9 2 2" xfId="46556"/>
    <cellStyle name="Comma 2 9 9 3" xfId="28612"/>
    <cellStyle name="Comma 2 9 9 3 2" xfId="56180"/>
    <cellStyle name="Comma 2 9 9 4" xfId="37584"/>
    <cellStyle name="Comma 28 2" xfId="23"/>
    <cellStyle name="Comma 28 2 2" xfId="582"/>
    <cellStyle name="Comma 28 3" xfId="24"/>
    <cellStyle name="Comma 28 3 2" xfId="583"/>
    <cellStyle name="Comma 3" xfId="1512"/>
    <cellStyle name="Comma 3 2" xfId="10496"/>
    <cellStyle name="Comma 3 2 2" xfId="38064"/>
    <cellStyle name="Comma 3 3" xfId="20120"/>
    <cellStyle name="Comma 3 3 2" xfId="47688"/>
    <cellStyle name="Comma 3 4" xfId="29092"/>
    <cellStyle name="Comma 44 2" xfId="25"/>
    <cellStyle name="Comma 44 2 2" xfId="584"/>
    <cellStyle name="Comma 44 3" xfId="26"/>
    <cellStyle name="Comma 44 3 2" xfId="585"/>
    <cellStyle name="Comma 44 4" xfId="27"/>
    <cellStyle name="Comma 44 4 2" xfId="586"/>
    <cellStyle name="Comma 44 5" xfId="28"/>
    <cellStyle name="Comma 44 5 2" xfId="587"/>
    <cellStyle name="Comma 44 6" xfId="29"/>
    <cellStyle name="Comma 44 6 2" xfId="588"/>
    <cellStyle name="Comma 5 2" xfId="30"/>
    <cellStyle name="Comma 5 2 2" xfId="589"/>
    <cellStyle name="Comma 5 3" xfId="31"/>
    <cellStyle name="Comma 5 3 2" xfId="590"/>
    <cellStyle name="Comma 5 4" xfId="32"/>
    <cellStyle name="Comma 5 4 2" xfId="591"/>
    <cellStyle name="Comma 5 5" xfId="33"/>
    <cellStyle name="Comma 5 5 2" xfId="592"/>
    <cellStyle name="Comma 5 6" xfId="34"/>
    <cellStyle name="Comma 5 6 2" xfId="593"/>
    <cellStyle name="Comma 5 7" xfId="35"/>
    <cellStyle name="Comma 5 7 2" xfId="594"/>
    <cellStyle name="Comma 5 8" xfId="36"/>
    <cellStyle name="Comma 5 8 2" xfId="595"/>
    <cellStyle name="Comma 62 2" xfId="37"/>
    <cellStyle name="Comma 62 2 2" xfId="596"/>
    <cellStyle name="Comma 62 3" xfId="38"/>
    <cellStyle name="Comma 62 3 2" xfId="597"/>
    <cellStyle name="Comma 62 4" xfId="39"/>
    <cellStyle name="Comma 62 4 2" xfId="598"/>
    <cellStyle name="Comma 62 5" xfId="40"/>
    <cellStyle name="Comma 62 5 2" xfId="599"/>
    <cellStyle name="Comma 62 6" xfId="41"/>
    <cellStyle name="Comma 62 6 2" xfId="600"/>
    <cellStyle name="Comma 63 2" xfId="42"/>
    <cellStyle name="Comma 63 2 2" xfId="601"/>
    <cellStyle name="Comma 63 3" xfId="43"/>
    <cellStyle name="Comma 63 3 2" xfId="602"/>
    <cellStyle name="Comma 63 4" xfId="44"/>
    <cellStyle name="Comma 63 4 2" xfId="603"/>
    <cellStyle name="Comma 63 5" xfId="45"/>
    <cellStyle name="Comma 63 5 2" xfId="604"/>
    <cellStyle name="Comma 63 6" xfId="46"/>
    <cellStyle name="Comma 63 6 2" xfId="605"/>
    <cellStyle name="Comma 64 2" xfId="47"/>
    <cellStyle name="Comma 64 2 2" xfId="606"/>
    <cellStyle name="Comma 64 3" xfId="48"/>
    <cellStyle name="Comma 64 3 2" xfId="607"/>
    <cellStyle name="Comma 64 4" xfId="49"/>
    <cellStyle name="Comma 64 4 2" xfId="608"/>
    <cellStyle name="Comma 64 5" xfId="50"/>
    <cellStyle name="Comma 64 5 2" xfId="609"/>
    <cellStyle name="Comma 64 6" xfId="51"/>
    <cellStyle name="Comma 64 6 2" xfId="610"/>
    <cellStyle name="Currency 104" xfId="52"/>
    <cellStyle name="Currency 104 2" xfId="611"/>
    <cellStyle name="Currency 105" xfId="53"/>
    <cellStyle name="Currency 105 2" xfId="54"/>
    <cellStyle name="Currency 105 2 2" xfId="1140"/>
    <cellStyle name="Currency 105 2 3" xfId="1116"/>
    <cellStyle name="Currency 105 3" xfId="1133"/>
    <cellStyle name="Currency 105 3 2" xfId="1174"/>
    <cellStyle name="Currency 105 4" xfId="1137"/>
    <cellStyle name="Currency 105 5" xfId="1115"/>
    <cellStyle name="Currency 106" xfId="55"/>
    <cellStyle name="Currency 106 2" xfId="56"/>
    <cellStyle name="Currency 106 2 2" xfId="1118"/>
    <cellStyle name="Currency 106 2 3" xfId="1164"/>
    <cellStyle name="Currency 106 3" xfId="1141"/>
    <cellStyle name="Currency 106 3 2" xfId="1179"/>
    <cellStyle name="Currency 106 3 3" xfId="1155"/>
    <cellStyle name="Currency 106 3 3 2" xfId="1189"/>
    <cellStyle name="Currency 106 3 4" xfId="1219"/>
    <cellStyle name="Currency 106 3 4 2" xfId="1342"/>
    <cellStyle name="Currency 106 4" xfId="1150"/>
    <cellStyle name="Currency 106 5" xfId="1117"/>
    <cellStyle name="Currency 107" xfId="57"/>
    <cellStyle name="Currency 107 2" xfId="58"/>
    <cellStyle name="Currency 107 2 2" xfId="1120"/>
    <cellStyle name="Currency 107 2 3" xfId="1165"/>
    <cellStyle name="Currency 107 3" xfId="1142"/>
    <cellStyle name="Currency 107 3 2" xfId="1180"/>
    <cellStyle name="Currency 107 3 3" xfId="1156"/>
    <cellStyle name="Currency 107 3 3 2" xfId="1190"/>
    <cellStyle name="Currency 107 3 4" xfId="1220"/>
    <cellStyle name="Currency 107 3 4 2" xfId="1343"/>
    <cellStyle name="Currency 107 4" xfId="1149"/>
    <cellStyle name="Currency 107 5" xfId="1119"/>
    <cellStyle name="Currency 108" xfId="59"/>
    <cellStyle name="Currency 108 2" xfId="60"/>
    <cellStyle name="Currency 108 2 2" xfId="1122"/>
    <cellStyle name="Currency 108 2 3" xfId="1167"/>
    <cellStyle name="Currency 108 3" xfId="1121"/>
    <cellStyle name="Currency 108 4" xfId="1166"/>
    <cellStyle name="Currency 108 5" xfId="1185"/>
    <cellStyle name="Currency 108 6" xfId="1195"/>
    <cellStyle name="Currency 108 6 2" xfId="1199"/>
    <cellStyle name="Currency 108 6 3" xfId="1277"/>
    <cellStyle name="Currency 108 6 4" xfId="1273"/>
    <cellStyle name="Currency 108 6 4 2" xfId="1396"/>
    <cellStyle name="Currency 108 6 5" xfId="1285"/>
    <cellStyle name="Currency 108 6 5 2" xfId="1508"/>
    <cellStyle name="Currency 108 6 5 3" xfId="1684"/>
    <cellStyle name="Currency 108 6 5 4" xfId="3568"/>
    <cellStyle name="Currency 108 6 5 4 2" xfId="8756"/>
    <cellStyle name="Currency 108 6 5 5" xfId="19300"/>
    <cellStyle name="Currency 108 6 5 5 2" xfId="46868"/>
    <cellStyle name="Currency 2" xfId="1204"/>
    <cellStyle name="Currency 2 10" xfId="1405"/>
    <cellStyle name="Currency 2 10 10" xfId="10393"/>
    <cellStyle name="Currency 2 10 10 2" xfId="20017"/>
    <cellStyle name="Currency 2 10 10 2 2" xfId="47585"/>
    <cellStyle name="Currency 2 10 10 3" xfId="37961"/>
    <cellStyle name="Currency 2 10 11" xfId="19473"/>
    <cellStyle name="Currency 2 10 11 2" xfId="47041"/>
    <cellStyle name="Currency 2 10 12" xfId="28989"/>
    <cellStyle name="Currency 2 10 2" xfId="2065"/>
    <cellStyle name="Currency 2 10 2 2" xfId="2713"/>
    <cellStyle name="Currency 2 10 2 2 2" xfId="4661"/>
    <cellStyle name="Currency 2 10 2 2 2 2" xfId="9849"/>
    <cellStyle name="Currency 2 10 2 2 2 2 2" xfId="18821"/>
    <cellStyle name="Currency 2 10 2 2 2 2 2 2" xfId="46389"/>
    <cellStyle name="Currency 2 10 2 2 2 2 3" xfId="28445"/>
    <cellStyle name="Currency 2 10 2 2 2 2 3 2" xfId="56013"/>
    <cellStyle name="Currency 2 10 2 2 2 2 4" xfId="37417"/>
    <cellStyle name="Currency 2 10 2 2 2 3" xfId="13637"/>
    <cellStyle name="Currency 2 10 2 2 2 3 2" xfId="41205"/>
    <cellStyle name="Currency 2 10 2 2 2 4" xfId="23261"/>
    <cellStyle name="Currency 2 10 2 2 2 4 2" xfId="50829"/>
    <cellStyle name="Currency 2 10 2 2 2 5" xfId="32233"/>
    <cellStyle name="Currency 2 10 2 2 3" xfId="7901"/>
    <cellStyle name="Currency 2 10 2 2 3 2" xfId="16877"/>
    <cellStyle name="Currency 2 10 2 2 3 2 2" xfId="44445"/>
    <cellStyle name="Currency 2 10 2 2 3 3" xfId="26501"/>
    <cellStyle name="Currency 2 10 2 2 3 3 2" xfId="54069"/>
    <cellStyle name="Currency 2 10 2 2 3 4" xfId="35473"/>
    <cellStyle name="Currency 2 10 2 2 4" xfId="6605"/>
    <cellStyle name="Currency 2 10 2 2 4 2" xfId="15581"/>
    <cellStyle name="Currency 2 10 2 2 4 2 2" xfId="43149"/>
    <cellStyle name="Currency 2 10 2 2 4 3" xfId="25205"/>
    <cellStyle name="Currency 2 10 2 2 4 3 2" xfId="52773"/>
    <cellStyle name="Currency 2 10 2 2 4 4" xfId="34177"/>
    <cellStyle name="Currency 2 10 2 2 5" xfId="11693"/>
    <cellStyle name="Currency 2 10 2 2 5 2" xfId="39261"/>
    <cellStyle name="Currency 2 10 2 2 6" xfId="21317"/>
    <cellStyle name="Currency 2 10 2 2 6 2" xfId="48885"/>
    <cellStyle name="Currency 2 10 2 2 7" xfId="30289"/>
    <cellStyle name="Currency 2 10 2 3" xfId="4013"/>
    <cellStyle name="Currency 2 10 2 3 2" xfId="9201"/>
    <cellStyle name="Currency 2 10 2 3 2 2" xfId="18173"/>
    <cellStyle name="Currency 2 10 2 3 2 2 2" xfId="45741"/>
    <cellStyle name="Currency 2 10 2 3 2 3" xfId="27797"/>
    <cellStyle name="Currency 2 10 2 3 2 3 2" xfId="55365"/>
    <cellStyle name="Currency 2 10 2 3 2 4" xfId="36769"/>
    <cellStyle name="Currency 2 10 2 3 3" xfId="5957"/>
    <cellStyle name="Currency 2 10 2 3 3 2" xfId="14933"/>
    <cellStyle name="Currency 2 10 2 3 3 2 2" xfId="42501"/>
    <cellStyle name="Currency 2 10 2 3 3 3" xfId="24557"/>
    <cellStyle name="Currency 2 10 2 3 3 3 2" xfId="52125"/>
    <cellStyle name="Currency 2 10 2 3 3 4" xfId="33529"/>
    <cellStyle name="Currency 2 10 2 3 4" xfId="12989"/>
    <cellStyle name="Currency 2 10 2 3 4 2" xfId="40557"/>
    <cellStyle name="Currency 2 10 2 3 5" xfId="22613"/>
    <cellStyle name="Currency 2 10 2 3 5 2" xfId="50181"/>
    <cellStyle name="Currency 2 10 2 3 6" xfId="31585"/>
    <cellStyle name="Currency 2 10 2 4" xfId="3361"/>
    <cellStyle name="Currency 2 10 2 4 2" xfId="8549"/>
    <cellStyle name="Currency 2 10 2 4 2 2" xfId="17525"/>
    <cellStyle name="Currency 2 10 2 4 2 2 2" xfId="45093"/>
    <cellStyle name="Currency 2 10 2 4 2 3" xfId="27149"/>
    <cellStyle name="Currency 2 10 2 4 2 3 2" xfId="54717"/>
    <cellStyle name="Currency 2 10 2 4 2 4" xfId="36121"/>
    <cellStyle name="Currency 2 10 2 4 3" xfId="12341"/>
    <cellStyle name="Currency 2 10 2 4 3 2" xfId="39909"/>
    <cellStyle name="Currency 2 10 2 4 4" xfId="21965"/>
    <cellStyle name="Currency 2 10 2 4 4 2" xfId="49533"/>
    <cellStyle name="Currency 2 10 2 4 5" xfId="30937"/>
    <cellStyle name="Currency 2 10 2 5" xfId="7253"/>
    <cellStyle name="Currency 2 10 2 5 2" xfId="16229"/>
    <cellStyle name="Currency 2 10 2 5 2 2" xfId="43797"/>
    <cellStyle name="Currency 2 10 2 5 3" xfId="25853"/>
    <cellStyle name="Currency 2 10 2 5 3 2" xfId="53421"/>
    <cellStyle name="Currency 2 10 2 5 4" xfId="34825"/>
    <cellStyle name="Currency 2 10 2 6" xfId="5309"/>
    <cellStyle name="Currency 2 10 2 6 2" xfId="14285"/>
    <cellStyle name="Currency 2 10 2 6 2 2" xfId="41853"/>
    <cellStyle name="Currency 2 10 2 6 3" xfId="23909"/>
    <cellStyle name="Currency 2 10 2 6 3 2" xfId="51477"/>
    <cellStyle name="Currency 2 10 2 6 4" xfId="32881"/>
    <cellStyle name="Currency 2 10 2 7" xfId="11045"/>
    <cellStyle name="Currency 2 10 2 7 2" xfId="20669"/>
    <cellStyle name="Currency 2 10 2 7 2 2" xfId="48237"/>
    <cellStyle name="Currency 2 10 2 7 3" xfId="38613"/>
    <cellStyle name="Currency 2 10 2 8" xfId="19745"/>
    <cellStyle name="Currency 2 10 2 8 2" xfId="47313"/>
    <cellStyle name="Currency 2 10 2 9" xfId="29641"/>
    <cellStyle name="Currency 2 10 3" xfId="2441"/>
    <cellStyle name="Currency 2 10 3 2" xfId="4389"/>
    <cellStyle name="Currency 2 10 3 2 2" xfId="9577"/>
    <cellStyle name="Currency 2 10 3 2 2 2" xfId="18549"/>
    <cellStyle name="Currency 2 10 3 2 2 2 2" xfId="46117"/>
    <cellStyle name="Currency 2 10 3 2 2 3" xfId="28173"/>
    <cellStyle name="Currency 2 10 3 2 2 3 2" xfId="55741"/>
    <cellStyle name="Currency 2 10 3 2 2 4" xfId="37145"/>
    <cellStyle name="Currency 2 10 3 2 3" xfId="13365"/>
    <cellStyle name="Currency 2 10 3 2 3 2" xfId="40933"/>
    <cellStyle name="Currency 2 10 3 2 4" xfId="22989"/>
    <cellStyle name="Currency 2 10 3 2 4 2" xfId="50557"/>
    <cellStyle name="Currency 2 10 3 2 5" xfId="31961"/>
    <cellStyle name="Currency 2 10 3 3" xfId="7629"/>
    <cellStyle name="Currency 2 10 3 3 2" xfId="16605"/>
    <cellStyle name="Currency 2 10 3 3 2 2" xfId="44173"/>
    <cellStyle name="Currency 2 10 3 3 3" xfId="26229"/>
    <cellStyle name="Currency 2 10 3 3 3 2" xfId="53797"/>
    <cellStyle name="Currency 2 10 3 3 4" xfId="35201"/>
    <cellStyle name="Currency 2 10 3 4" xfId="6333"/>
    <cellStyle name="Currency 2 10 3 4 2" xfId="15309"/>
    <cellStyle name="Currency 2 10 3 4 2 2" xfId="42877"/>
    <cellStyle name="Currency 2 10 3 4 3" xfId="24933"/>
    <cellStyle name="Currency 2 10 3 4 3 2" xfId="52501"/>
    <cellStyle name="Currency 2 10 3 4 4" xfId="33905"/>
    <cellStyle name="Currency 2 10 3 5" xfId="11421"/>
    <cellStyle name="Currency 2 10 3 5 2" xfId="38989"/>
    <cellStyle name="Currency 2 10 3 6" xfId="21045"/>
    <cellStyle name="Currency 2 10 3 6 2" xfId="48613"/>
    <cellStyle name="Currency 2 10 3 7" xfId="30017"/>
    <cellStyle name="Currency 2 10 4" xfId="3741"/>
    <cellStyle name="Currency 2 10 4 2" xfId="8929"/>
    <cellStyle name="Currency 2 10 4 2 2" xfId="17901"/>
    <cellStyle name="Currency 2 10 4 2 2 2" xfId="45469"/>
    <cellStyle name="Currency 2 10 4 2 3" xfId="27525"/>
    <cellStyle name="Currency 2 10 4 2 3 2" xfId="55093"/>
    <cellStyle name="Currency 2 10 4 2 4" xfId="36497"/>
    <cellStyle name="Currency 2 10 4 3" xfId="5685"/>
    <cellStyle name="Currency 2 10 4 3 2" xfId="14661"/>
    <cellStyle name="Currency 2 10 4 3 2 2" xfId="42229"/>
    <cellStyle name="Currency 2 10 4 3 3" xfId="24285"/>
    <cellStyle name="Currency 2 10 4 3 3 2" xfId="51853"/>
    <cellStyle name="Currency 2 10 4 3 4" xfId="33257"/>
    <cellStyle name="Currency 2 10 4 4" xfId="12717"/>
    <cellStyle name="Currency 2 10 4 4 2" xfId="40285"/>
    <cellStyle name="Currency 2 10 4 5" xfId="22341"/>
    <cellStyle name="Currency 2 10 4 5 2" xfId="49909"/>
    <cellStyle name="Currency 2 10 4 6" xfId="31313"/>
    <cellStyle name="Currency 2 10 5" xfId="3089"/>
    <cellStyle name="Currency 2 10 5 2" xfId="8277"/>
    <cellStyle name="Currency 2 10 5 2 2" xfId="17253"/>
    <cellStyle name="Currency 2 10 5 2 2 2" xfId="44821"/>
    <cellStyle name="Currency 2 10 5 2 3" xfId="26877"/>
    <cellStyle name="Currency 2 10 5 2 3 2" xfId="54445"/>
    <cellStyle name="Currency 2 10 5 2 4" xfId="35849"/>
    <cellStyle name="Currency 2 10 5 3" xfId="12069"/>
    <cellStyle name="Currency 2 10 5 3 2" xfId="39637"/>
    <cellStyle name="Currency 2 10 5 4" xfId="21693"/>
    <cellStyle name="Currency 2 10 5 4 2" xfId="49261"/>
    <cellStyle name="Currency 2 10 5 5" xfId="30665"/>
    <cellStyle name="Currency 2 10 6" xfId="6981"/>
    <cellStyle name="Currency 2 10 6 2" xfId="15957"/>
    <cellStyle name="Currency 2 10 6 2 2" xfId="43525"/>
    <cellStyle name="Currency 2 10 6 3" xfId="25581"/>
    <cellStyle name="Currency 2 10 6 3 2" xfId="53149"/>
    <cellStyle name="Currency 2 10 6 4" xfId="34553"/>
    <cellStyle name="Currency 2 10 7" xfId="5037"/>
    <cellStyle name="Currency 2 10 7 2" xfId="14013"/>
    <cellStyle name="Currency 2 10 7 2 2" xfId="41581"/>
    <cellStyle name="Currency 2 10 7 3" xfId="23637"/>
    <cellStyle name="Currency 2 10 7 3 2" xfId="51205"/>
    <cellStyle name="Currency 2 10 7 4" xfId="32609"/>
    <cellStyle name="Currency 2 10 8" xfId="1793"/>
    <cellStyle name="Currency 2 10 8 2" xfId="10773"/>
    <cellStyle name="Currency 2 10 8 2 2" xfId="38341"/>
    <cellStyle name="Currency 2 10 8 3" xfId="20397"/>
    <cellStyle name="Currency 2 10 8 3 2" xfId="47965"/>
    <cellStyle name="Currency 2 10 8 4" xfId="29369"/>
    <cellStyle name="Currency 2 10 9" xfId="10121"/>
    <cellStyle name="Currency 2 10 9 2" xfId="19093"/>
    <cellStyle name="Currency 2 10 9 2 2" xfId="46661"/>
    <cellStyle name="Currency 2 10 9 3" xfId="28717"/>
    <cellStyle name="Currency 2 10 9 3 2" xfId="56285"/>
    <cellStyle name="Currency 2 10 9 4" xfId="37689"/>
    <cellStyle name="Currency 2 11" xfId="1621"/>
    <cellStyle name="Currency 2 11 2" xfId="2273"/>
    <cellStyle name="Currency 2 11 2 2" xfId="4221"/>
    <cellStyle name="Currency 2 11 2 2 2" xfId="9409"/>
    <cellStyle name="Currency 2 11 2 2 2 2" xfId="18381"/>
    <cellStyle name="Currency 2 11 2 2 2 2 2" xfId="45949"/>
    <cellStyle name="Currency 2 11 2 2 2 3" xfId="28005"/>
    <cellStyle name="Currency 2 11 2 2 2 3 2" xfId="55573"/>
    <cellStyle name="Currency 2 11 2 2 2 4" xfId="36977"/>
    <cellStyle name="Currency 2 11 2 2 3" xfId="13197"/>
    <cellStyle name="Currency 2 11 2 2 3 2" xfId="40765"/>
    <cellStyle name="Currency 2 11 2 2 4" xfId="22821"/>
    <cellStyle name="Currency 2 11 2 2 4 2" xfId="50389"/>
    <cellStyle name="Currency 2 11 2 2 5" xfId="31793"/>
    <cellStyle name="Currency 2 11 2 3" xfId="7461"/>
    <cellStyle name="Currency 2 11 2 3 2" xfId="16437"/>
    <cellStyle name="Currency 2 11 2 3 2 2" xfId="44005"/>
    <cellStyle name="Currency 2 11 2 3 3" xfId="26061"/>
    <cellStyle name="Currency 2 11 2 3 3 2" xfId="53629"/>
    <cellStyle name="Currency 2 11 2 3 4" xfId="35033"/>
    <cellStyle name="Currency 2 11 2 4" xfId="6165"/>
    <cellStyle name="Currency 2 11 2 4 2" xfId="15141"/>
    <cellStyle name="Currency 2 11 2 4 2 2" xfId="42709"/>
    <cellStyle name="Currency 2 11 2 4 3" xfId="24765"/>
    <cellStyle name="Currency 2 11 2 4 3 2" xfId="52333"/>
    <cellStyle name="Currency 2 11 2 4 4" xfId="33737"/>
    <cellStyle name="Currency 2 11 2 5" xfId="11253"/>
    <cellStyle name="Currency 2 11 2 5 2" xfId="38821"/>
    <cellStyle name="Currency 2 11 2 6" xfId="20877"/>
    <cellStyle name="Currency 2 11 2 6 2" xfId="48445"/>
    <cellStyle name="Currency 2 11 2 7" xfId="29849"/>
    <cellStyle name="Currency 2 11 3" xfId="3573"/>
    <cellStyle name="Currency 2 11 3 2" xfId="8761"/>
    <cellStyle name="Currency 2 11 3 2 2" xfId="17733"/>
    <cellStyle name="Currency 2 11 3 2 2 2" xfId="45301"/>
    <cellStyle name="Currency 2 11 3 2 3" xfId="27357"/>
    <cellStyle name="Currency 2 11 3 2 3 2" xfId="54925"/>
    <cellStyle name="Currency 2 11 3 2 4" xfId="36329"/>
    <cellStyle name="Currency 2 11 3 3" xfId="5517"/>
    <cellStyle name="Currency 2 11 3 3 2" xfId="14493"/>
    <cellStyle name="Currency 2 11 3 3 2 2" xfId="42061"/>
    <cellStyle name="Currency 2 11 3 3 3" xfId="24117"/>
    <cellStyle name="Currency 2 11 3 3 3 2" xfId="51685"/>
    <cellStyle name="Currency 2 11 3 3 4" xfId="33089"/>
    <cellStyle name="Currency 2 11 3 4" xfId="12549"/>
    <cellStyle name="Currency 2 11 3 4 2" xfId="40117"/>
    <cellStyle name="Currency 2 11 3 5" xfId="22173"/>
    <cellStyle name="Currency 2 11 3 5 2" xfId="49741"/>
    <cellStyle name="Currency 2 11 3 6" xfId="31145"/>
    <cellStyle name="Currency 2 11 4" xfId="2921"/>
    <cellStyle name="Currency 2 11 4 2" xfId="8109"/>
    <cellStyle name="Currency 2 11 4 2 2" xfId="17085"/>
    <cellStyle name="Currency 2 11 4 2 2 2" xfId="44653"/>
    <cellStyle name="Currency 2 11 4 2 3" xfId="26709"/>
    <cellStyle name="Currency 2 11 4 2 3 2" xfId="54277"/>
    <cellStyle name="Currency 2 11 4 2 4" xfId="35681"/>
    <cellStyle name="Currency 2 11 4 3" xfId="11901"/>
    <cellStyle name="Currency 2 11 4 3 2" xfId="39469"/>
    <cellStyle name="Currency 2 11 4 4" xfId="21525"/>
    <cellStyle name="Currency 2 11 4 4 2" xfId="49093"/>
    <cellStyle name="Currency 2 11 4 5" xfId="30497"/>
    <cellStyle name="Currency 2 11 5" xfId="6813"/>
    <cellStyle name="Currency 2 11 5 2" xfId="15789"/>
    <cellStyle name="Currency 2 11 5 2 2" xfId="43357"/>
    <cellStyle name="Currency 2 11 5 3" xfId="25413"/>
    <cellStyle name="Currency 2 11 5 3 2" xfId="52981"/>
    <cellStyle name="Currency 2 11 5 4" xfId="34385"/>
    <cellStyle name="Currency 2 11 6" xfId="4869"/>
    <cellStyle name="Currency 2 11 6 2" xfId="13845"/>
    <cellStyle name="Currency 2 11 6 2 2" xfId="41413"/>
    <cellStyle name="Currency 2 11 6 3" xfId="23469"/>
    <cellStyle name="Currency 2 11 6 3 2" xfId="51037"/>
    <cellStyle name="Currency 2 11 6 4" xfId="32441"/>
    <cellStyle name="Currency 2 11 7" xfId="10605"/>
    <cellStyle name="Currency 2 11 7 2" xfId="20229"/>
    <cellStyle name="Currency 2 11 7 2 2" xfId="47797"/>
    <cellStyle name="Currency 2 11 7 3" xfId="38173"/>
    <cellStyle name="Currency 2 11 8" xfId="19305"/>
    <cellStyle name="Currency 2 11 8 2" xfId="46873"/>
    <cellStyle name="Currency 2 11 9" xfId="29201"/>
    <cellStyle name="Currency 2 12" xfId="1897"/>
    <cellStyle name="Currency 2 12 2" xfId="2545"/>
    <cellStyle name="Currency 2 12 2 2" xfId="4493"/>
    <cellStyle name="Currency 2 12 2 2 2" xfId="9681"/>
    <cellStyle name="Currency 2 12 2 2 2 2" xfId="18653"/>
    <cellStyle name="Currency 2 12 2 2 2 2 2" xfId="46221"/>
    <cellStyle name="Currency 2 12 2 2 2 3" xfId="28277"/>
    <cellStyle name="Currency 2 12 2 2 2 3 2" xfId="55845"/>
    <cellStyle name="Currency 2 12 2 2 2 4" xfId="37249"/>
    <cellStyle name="Currency 2 12 2 2 3" xfId="13469"/>
    <cellStyle name="Currency 2 12 2 2 3 2" xfId="41037"/>
    <cellStyle name="Currency 2 12 2 2 4" xfId="23093"/>
    <cellStyle name="Currency 2 12 2 2 4 2" xfId="50661"/>
    <cellStyle name="Currency 2 12 2 2 5" xfId="32065"/>
    <cellStyle name="Currency 2 12 2 3" xfId="7733"/>
    <cellStyle name="Currency 2 12 2 3 2" xfId="16709"/>
    <cellStyle name="Currency 2 12 2 3 2 2" xfId="44277"/>
    <cellStyle name="Currency 2 12 2 3 3" xfId="26333"/>
    <cellStyle name="Currency 2 12 2 3 3 2" xfId="53901"/>
    <cellStyle name="Currency 2 12 2 3 4" xfId="35305"/>
    <cellStyle name="Currency 2 12 2 4" xfId="6437"/>
    <cellStyle name="Currency 2 12 2 4 2" xfId="15413"/>
    <cellStyle name="Currency 2 12 2 4 2 2" xfId="42981"/>
    <cellStyle name="Currency 2 12 2 4 3" xfId="25037"/>
    <cellStyle name="Currency 2 12 2 4 3 2" xfId="52605"/>
    <cellStyle name="Currency 2 12 2 4 4" xfId="34009"/>
    <cellStyle name="Currency 2 12 2 5" xfId="11525"/>
    <cellStyle name="Currency 2 12 2 5 2" xfId="39093"/>
    <cellStyle name="Currency 2 12 2 6" xfId="21149"/>
    <cellStyle name="Currency 2 12 2 6 2" xfId="48717"/>
    <cellStyle name="Currency 2 12 2 7" xfId="30121"/>
    <cellStyle name="Currency 2 12 3" xfId="3845"/>
    <cellStyle name="Currency 2 12 3 2" xfId="9033"/>
    <cellStyle name="Currency 2 12 3 2 2" xfId="18005"/>
    <cellStyle name="Currency 2 12 3 2 2 2" xfId="45573"/>
    <cellStyle name="Currency 2 12 3 2 3" xfId="27629"/>
    <cellStyle name="Currency 2 12 3 2 3 2" xfId="55197"/>
    <cellStyle name="Currency 2 12 3 2 4" xfId="36601"/>
    <cellStyle name="Currency 2 12 3 3" xfId="5789"/>
    <cellStyle name="Currency 2 12 3 3 2" xfId="14765"/>
    <cellStyle name="Currency 2 12 3 3 2 2" xfId="42333"/>
    <cellStyle name="Currency 2 12 3 3 3" xfId="24389"/>
    <cellStyle name="Currency 2 12 3 3 3 2" xfId="51957"/>
    <cellStyle name="Currency 2 12 3 3 4" xfId="33361"/>
    <cellStyle name="Currency 2 12 3 4" xfId="12821"/>
    <cellStyle name="Currency 2 12 3 4 2" xfId="40389"/>
    <cellStyle name="Currency 2 12 3 5" xfId="22445"/>
    <cellStyle name="Currency 2 12 3 5 2" xfId="50013"/>
    <cellStyle name="Currency 2 12 3 6" xfId="31417"/>
    <cellStyle name="Currency 2 12 4" xfId="3193"/>
    <cellStyle name="Currency 2 12 4 2" xfId="8381"/>
    <cellStyle name="Currency 2 12 4 2 2" xfId="17357"/>
    <cellStyle name="Currency 2 12 4 2 2 2" xfId="44925"/>
    <cellStyle name="Currency 2 12 4 2 3" xfId="26981"/>
    <cellStyle name="Currency 2 12 4 2 3 2" xfId="54549"/>
    <cellStyle name="Currency 2 12 4 2 4" xfId="35953"/>
    <cellStyle name="Currency 2 12 4 3" xfId="12173"/>
    <cellStyle name="Currency 2 12 4 3 2" xfId="39741"/>
    <cellStyle name="Currency 2 12 4 4" xfId="21797"/>
    <cellStyle name="Currency 2 12 4 4 2" xfId="49365"/>
    <cellStyle name="Currency 2 12 4 5" xfId="30769"/>
    <cellStyle name="Currency 2 12 5" xfId="7085"/>
    <cellStyle name="Currency 2 12 5 2" xfId="16061"/>
    <cellStyle name="Currency 2 12 5 2 2" xfId="43629"/>
    <cellStyle name="Currency 2 12 5 3" xfId="25685"/>
    <cellStyle name="Currency 2 12 5 3 2" xfId="53253"/>
    <cellStyle name="Currency 2 12 5 4" xfId="34657"/>
    <cellStyle name="Currency 2 12 6" xfId="5141"/>
    <cellStyle name="Currency 2 12 6 2" xfId="14117"/>
    <cellStyle name="Currency 2 12 6 2 2" xfId="41685"/>
    <cellStyle name="Currency 2 12 6 3" xfId="23741"/>
    <cellStyle name="Currency 2 12 6 3 2" xfId="51309"/>
    <cellStyle name="Currency 2 12 6 4" xfId="32713"/>
    <cellStyle name="Currency 2 12 7" xfId="10877"/>
    <cellStyle name="Currency 2 12 7 2" xfId="20501"/>
    <cellStyle name="Currency 2 12 7 2 2" xfId="48069"/>
    <cellStyle name="Currency 2 12 7 3" xfId="38445"/>
    <cellStyle name="Currency 2 12 8" xfId="19577"/>
    <cellStyle name="Currency 2 12 8 2" xfId="47145"/>
    <cellStyle name="Currency 2 12 9" xfId="29473"/>
    <cellStyle name="Currency 2 13" xfId="2169"/>
    <cellStyle name="Currency 2 13 2" xfId="4117"/>
    <cellStyle name="Currency 2 13 2 2" xfId="9305"/>
    <cellStyle name="Currency 2 13 2 2 2" xfId="18277"/>
    <cellStyle name="Currency 2 13 2 2 2 2" xfId="45845"/>
    <cellStyle name="Currency 2 13 2 2 3" xfId="27901"/>
    <cellStyle name="Currency 2 13 2 2 3 2" xfId="55469"/>
    <cellStyle name="Currency 2 13 2 2 4" xfId="36873"/>
    <cellStyle name="Currency 2 13 2 3" xfId="13093"/>
    <cellStyle name="Currency 2 13 2 3 2" xfId="40661"/>
    <cellStyle name="Currency 2 13 2 4" xfId="22717"/>
    <cellStyle name="Currency 2 13 2 4 2" xfId="50285"/>
    <cellStyle name="Currency 2 13 2 5" xfId="31689"/>
    <cellStyle name="Currency 2 13 3" xfId="7357"/>
    <cellStyle name="Currency 2 13 3 2" xfId="16333"/>
    <cellStyle name="Currency 2 13 3 2 2" xfId="43901"/>
    <cellStyle name="Currency 2 13 3 3" xfId="25957"/>
    <cellStyle name="Currency 2 13 3 3 2" xfId="53525"/>
    <cellStyle name="Currency 2 13 3 4" xfId="34929"/>
    <cellStyle name="Currency 2 13 4" xfId="6061"/>
    <cellStyle name="Currency 2 13 4 2" xfId="15037"/>
    <cellStyle name="Currency 2 13 4 2 2" xfId="42605"/>
    <cellStyle name="Currency 2 13 4 3" xfId="24661"/>
    <cellStyle name="Currency 2 13 4 3 2" xfId="52229"/>
    <cellStyle name="Currency 2 13 4 4" xfId="33633"/>
    <cellStyle name="Currency 2 13 5" xfId="11149"/>
    <cellStyle name="Currency 2 13 5 2" xfId="38717"/>
    <cellStyle name="Currency 2 13 6" xfId="20773"/>
    <cellStyle name="Currency 2 13 6 2" xfId="48341"/>
    <cellStyle name="Currency 2 13 7" xfId="29745"/>
    <cellStyle name="Currency 2 14" xfId="3465"/>
    <cellStyle name="Currency 2 14 2" xfId="8653"/>
    <cellStyle name="Currency 2 14 2 2" xfId="17629"/>
    <cellStyle name="Currency 2 14 2 2 2" xfId="45197"/>
    <cellStyle name="Currency 2 14 2 3" xfId="27253"/>
    <cellStyle name="Currency 2 14 2 3 2" xfId="54821"/>
    <cellStyle name="Currency 2 14 2 4" xfId="36225"/>
    <cellStyle name="Currency 2 14 3" xfId="5413"/>
    <cellStyle name="Currency 2 14 3 2" xfId="14389"/>
    <cellStyle name="Currency 2 14 3 2 2" xfId="41957"/>
    <cellStyle name="Currency 2 14 3 3" xfId="24013"/>
    <cellStyle name="Currency 2 14 3 3 2" xfId="51581"/>
    <cellStyle name="Currency 2 14 3 4" xfId="32985"/>
    <cellStyle name="Currency 2 14 4" xfId="12445"/>
    <cellStyle name="Currency 2 14 4 2" xfId="40013"/>
    <cellStyle name="Currency 2 14 5" xfId="22069"/>
    <cellStyle name="Currency 2 14 5 2" xfId="49637"/>
    <cellStyle name="Currency 2 14 6" xfId="31041"/>
    <cellStyle name="Currency 2 15" xfId="2817"/>
    <cellStyle name="Currency 2 15 2" xfId="8005"/>
    <cellStyle name="Currency 2 15 2 2" xfId="16981"/>
    <cellStyle name="Currency 2 15 2 2 2" xfId="44549"/>
    <cellStyle name="Currency 2 15 2 3" xfId="26605"/>
    <cellStyle name="Currency 2 15 2 3 2" xfId="54173"/>
    <cellStyle name="Currency 2 15 2 4" xfId="35577"/>
    <cellStyle name="Currency 2 15 3" xfId="11797"/>
    <cellStyle name="Currency 2 15 3 2" xfId="39365"/>
    <cellStyle name="Currency 2 15 4" xfId="21421"/>
    <cellStyle name="Currency 2 15 4 2" xfId="48989"/>
    <cellStyle name="Currency 2 15 5" xfId="30393"/>
    <cellStyle name="Currency 2 16" xfId="6709"/>
    <cellStyle name="Currency 2 16 2" xfId="15685"/>
    <cellStyle name="Currency 2 16 2 2" xfId="43253"/>
    <cellStyle name="Currency 2 16 3" xfId="25309"/>
    <cellStyle name="Currency 2 16 3 2" xfId="52877"/>
    <cellStyle name="Currency 2 16 4" xfId="34281"/>
    <cellStyle name="Currency 2 17" xfId="4765"/>
    <cellStyle name="Currency 2 17 2" xfId="13741"/>
    <cellStyle name="Currency 2 17 2 2" xfId="41309"/>
    <cellStyle name="Currency 2 17 3" xfId="23365"/>
    <cellStyle name="Currency 2 17 3 2" xfId="50933"/>
    <cellStyle name="Currency 2 17 4" xfId="32337"/>
    <cellStyle name="Currency 2 18" xfId="1517"/>
    <cellStyle name="Currency 2 18 2" xfId="10501"/>
    <cellStyle name="Currency 2 18 2 2" xfId="38069"/>
    <cellStyle name="Currency 2 18 3" xfId="20125"/>
    <cellStyle name="Currency 2 18 3 2" xfId="47693"/>
    <cellStyle name="Currency 2 18 4" xfId="29097"/>
    <cellStyle name="Currency 2 19" xfId="9953"/>
    <cellStyle name="Currency 2 19 2" xfId="18925"/>
    <cellStyle name="Currency 2 19 2 2" xfId="46493"/>
    <cellStyle name="Currency 2 19 3" xfId="28549"/>
    <cellStyle name="Currency 2 19 3 2" xfId="56117"/>
    <cellStyle name="Currency 2 19 4" xfId="37521"/>
    <cellStyle name="Currency 2 2" xfId="1210"/>
    <cellStyle name="Currency 2 2 10" xfId="2173"/>
    <cellStyle name="Currency 2 2 10 2" xfId="4121"/>
    <cellStyle name="Currency 2 2 10 2 2" xfId="9309"/>
    <cellStyle name="Currency 2 2 10 2 2 2" xfId="18281"/>
    <cellStyle name="Currency 2 2 10 2 2 2 2" xfId="45849"/>
    <cellStyle name="Currency 2 2 10 2 2 3" xfId="27905"/>
    <cellStyle name="Currency 2 2 10 2 2 3 2" xfId="55473"/>
    <cellStyle name="Currency 2 2 10 2 2 4" xfId="36877"/>
    <cellStyle name="Currency 2 2 10 2 3" xfId="13097"/>
    <cellStyle name="Currency 2 2 10 2 3 2" xfId="40665"/>
    <cellStyle name="Currency 2 2 10 2 4" xfId="22721"/>
    <cellStyle name="Currency 2 2 10 2 4 2" xfId="50289"/>
    <cellStyle name="Currency 2 2 10 2 5" xfId="31693"/>
    <cellStyle name="Currency 2 2 10 3" xfId="7361"/>
    <cellStyle name="Currency 2 2 10 3 2" xfId="16337"/>
    <cellStyle name="Currency 2 2 10 3 2 2" xfId="43905"/>
    <cellStyle name="Currency 2 2 10 3 3" xfId="25961"/>
    <cellStyle name="Currency 2 2 10 3 3 2" xfId="53529"/>
    <cellStyle name="Currency 2 2 10 3 4" xfId="34933"/>
    <cellStyle name="Currency 2 2 10 4" xfId="6065"/>
    <cellStyle name="Currency 2 2 10 4 2" xfId="15041"/>
    <cellStyle name="Currency 2 2 10 4 2 2" xfId="42609"/>
    <cellStyle name="Currency 2 2 10 4 3" xfId="24665"/>
    <cellStyle name="Currency 2 2 10 4 3 2" xfId="52233"/>
    <cellStyle name="Currency 2 2 10 4 4" xfId="33637"/>
    <cellStyle name="Currency 2 2 10 5" xfId="11153"/>
    <cellStyle name="Currency 2 2 10 5 2" xfId="38721"/>
    <cellStyle name="Currency 2 2 10 6" xfId="20777"/>
    <cellStyle name="Currency 2 2 10 6 2" xfId="48345"/>
    <cellStyle name="Currency 2 2 10 7" xfId="29749"/>
    <cellStyle name="Currency 2 2 11" xfId="3469"/>
    <cellStyle name="Currency 2 2 11 2" xfId="8657"/>
    <cellStyle name="Currency 2 2 11 2 2" xfId="17633"/>
    <cellStyle name="Currency 2 2 11 2 2 2" xfId="45201"/>
    <cellStyle name="Currency 2 2 11 2 3" xfId="27257"/>
    <cellStyle name="Currency 2 2 11 2 3 2" xfId="54825"/>
    <cellStyle name="Currency 2 2 11 2 4" xfId="36229"/>
    <cellStyle name="Currency 2 2 11 3" xfId="5417"/>
    <cellStyle name="Currency 2 2 11 3 2" xfId="14393"/>
    <cellStyle name="Currency 2 2 11 3 2 2" xfId="41961"/>
    <cellStyle name="Currency 2 2 11 3 3" xfId="24017"/>
    <cellStyle name="Currency 2 2 11 3 3 2" xfId="51585"/>
    <cellStyle name="Currency 2 2 11 3 4" xfId="32989"/>
    <cellStyle name="Currency 2 2 11 4" xfId="12449"/>
    <cellStyle name="Currency 2 2 11 4 2" xfId="40017"/>
    <cellStyle name="Currency 2 2 11 5" xfId="22073"/>
    <cellStyle name="Currency 2 2 11 5 2" xfId="49641"/>
    <cellStyle name="Currency 2 2 11 6" xfId="31045"/>
    <cellStyle name="Currency 2 2 12" xfId="2821"/>
    <cellStyle name="Currency 2 2 12 2" xfId="8009"/>
    <cellStyle name="Currency 2 2 12 2 2" xfId="16985"/>
    <cellStyle name="Currency 2 2 12 2 2 2" xfId="44553"/>
    <cellStyle name="Currency 2 2 12 2 3" xfId="26609"/>
    <cellStyle name="Currency 2 2 12 2 3 2" xfId="54177"/>
    <cellStyle name="Currency 2 2 12 2 4" xfId="35581"/>
    <cellStyle name="Currency 2 2 12 3" xfId="11801"/>
    <cellStyle name="Currency 2 2 12 3 2" xfId="39369"/>
    <cellStyle name="Currency 2 2 12 4" xfId="21425"/>
    <cellStyle name="Currency 2 2 12 4 2" xfId="48993"/>
    <cellStyle name="Currency 2 2 12 5" xfId="30397"/>
    <cellStyle name="Currency 2 2 13" xfId="6713"/>
    <cellStyle name="Currency 2 2 13 2" xfId="15689"/>
    <cellStyle name="Currency 2 2 13 2 2" xfId="43257"/>
    <cellStyle name="Currency 2 2 13 3" xfId="25313"/>
    <cellStyle name="Currency 2 2 13 3 2" xfId="52881"/>
    <cellStyle name="Currency 2 2 13 4" xfId="34285"/>
    <cellStyle name="Currency 2 2 14" xfId="4769"/>
    <cellStyle name="Currency 2 2 14 2" xfId="13745"/>
    <cellStyle name="Currency 2 2 14 2 2" xfId="41313"/>
    <cellStyle name="Currency 2 2 14 3" xfId="23369"/>
    <cellStyle name="Currency 2 2 14 3 2" xfId="50937"/>
    <cellStyle name="Currency 2 2 14 4" xfId="32341"/>
    <cellStyle name="Currency 2 2 15" xfId="1521"/>
    <cellStyle name="Currency 2 2 15 2" xfId="10505"/>
    <cellStyle name="Currency 2 2 15 2 2" xfId="38073"/>
    <cellStyle name="Currency 2 2 15 3" xfId="20129"/>
    <cellStyle name="Currency 2 2 15 3 2" xfId="47697"/>
    <cellStyle name="Currency 2 2 15 4" xfId="29101"/>
    <cellStyle name="Currency 2 2 16" xfId="9957"/>
    <cellStyle name="Currency 2 2 16 2" xfId="18929"/>
    <cellStyle name="Currency 2 2 16 2 2" xfId="46497"/>
    <cellStyle name="Currency 2 2 16 3" xfId="28553"/>
    <cellStyle name="Currency 2 2 16 3 2" xfId="56121"/>
    <cellStyle name="Currency 2 2 16 4" xfId="37525"/>
    <cellStyle name="Currency 2 2 17" xfId="10229"/>
    <cellStyle name="Currency 2 2 17 2" xfId="19853"/>
    <cellStyle name="Currency 2 2 17 2 2" xfId="47421"/>
    <cellStyle name="Currency 2 2 17 3" xfId="37797"/>
    <cellStyle name="Currency 2 2 18" xfId="19201"/>
    <cellStyle name="Currency 2 2 18 2" xfId="46769"/>
    <cellStyle name="Currency 2 2 19" xfId="28825"/>
    <cellStyle name="Currency 2 2 2" xfId="1230"/>
    <cellStyle name="Currency 2 2 2 10" xfId="2833"/>
    <cellStyle name="Currency 2 2 2 10 2" xfId="8021"/>
    <cellStyle name="Currency 2 2 2 10 2 2" xfId="16997"/>
    <cellStyle name="Currency 2 2 2 10 2 2 2" xfId="44565"/>
    <cellStyle name="Currency 2 2 2 10 2 3" xfId="26621"/>
    <cellStyle name="Currency 2 2 2 10 2 3 2" xfId="54189"/>
    <cellStyle name="Currency 2 2 2 10 2 4" xfId="35593"/>
    <cellStyle name="Currency 2 2 2 10 3" xfId="11813"/>
    <cellStyle name="Currency 2 2 2 10 3 2" xfId="39381"/>
    <cellStyle name="Currency 2 2 2 10 4" xfId="21437"/>
    <cellStyle name="Currency 2 2 2 10 4 2" xfId="49005"/>
    <cellStyle name="Currency 2 2 2 10 5" xfId="30409"/>
    <cellStyle name="Currency 2 2 2 11" xfId="6725"/>
    <cellStyle name="Currency 2 2 2 11 2" xfId="15701"/>
    <cellStyle name="Currency 2 2 2 11 2 2" xfId="43269"/>
    <cellStyle name="Currency 2 2 2 11 3" xfId="25325"/>
    <cellStyle name="Currency 2 2 2 11 3 2" xfId="52893"/>
    <cellStyle name="Currency 2 2 2 11 4" xfId="34297"/>
    <cellStyle name="Currency 2 2 2 12" xfId="4781"/>
    <cellStyle name="Currency 2 2 2 12 2" xfId="13757"/>
    <cellStyle name="Currency 2 2 2 12 2 2" xfId="41325"/>
    <cellStyle name="Currency 2 2 2 12 3" xfId="23381"/>
    <cellStyle name="Currency 2 2 2 12 3 2" xfId="50949"/>
    <cellStyle name="Currency 2 2 2 12 4" xfId="32353"/>
    <cellStyle name="Currency 2 2 2 13" xfId="1533"/>
    <cellStyle name="Currency 2 2 2 13 2" xfId="10517"/>
    <cellStyle name="Currency 2 2 2 13 2 2" xfId="38085"/>
    <cellStyle name="Currency 2 2 2 13 3" xfId="20141"/>
    <cellStyle name="Currency 2 2 2 13 3 2" xfId="47709"/>
    <cellStyle name="Currency 2 2 2 13 4" xfId="29113"/>
    <cellStyle name="Currency 2 2 2 14" xfId="9969"/>
    <cellStyle name="Currency 2 2 2 14 2" xfId="18941"/>
    <cellStyle name="Currency 2 2 2 14 2 2" xfId="46509"/>
    <cellStyle name="Currency 2 2 2 14 3" xfId="28565"/>
    <cellStyle name="Currency 2 2 2 14 3 2" xfId="56133"/>
    <cellStyle name="Currency 2 2 2 14 4" xfId="37537"/>
    <cellStyle name="Currency 2 2 2 15" xfId="10241"/>
    <cellStyle name="Currency 2 2 2 15 2" xfId="19865"/>
    <cellStyle name="Currency 2 2 2 15 2 2" xfId="47433"/>
    <cellStyle name="Currency 2 2 2 15 3" xfId="37809"/>
    <cellStyle name="Currency 2 2 2 16" xfId="19213"/>
    <cellStyle name="Currency 2 2 2 16 2" xfId="46781"/>
    <cellStyle name="Currency 2 2 2 17" xfId="28837"/>
    <cellStyle name="Currency 2 2 2 2" xfId="1254"/>
    <cellStyle name="Currency 2 2 2 2 10" xfId="4845"/>
    <cellStyle name="Currency 2 2 2 2 10 2" xfId="13821"/>
    <cellStyle name="Currency 2 2 2 2 10 2 2" xfId="41389"/>
    <cellStyle name="Currency 2 2 2 2 10 3" xfId="23445"/>
    <cellStyle name="Currency 2 2 2 2 10 3 2" xfId="51013"/>
    <cellStyle name="Currency 2 2 2 2 10 4" xfId="32417"/>
    <cellStyle name="Currency 2 2 2 2 11" xfId="1597"/>
    <cellStyle name="Currency 2 2 2 2 11 2" xfId="10581"/>
    <cellStyle name="Currency 2 2 2 2 11 2 2" xfId="38149"/>
    <cellStyle name="Currency 2 2 2 2 11 3" xfId="20205"/>
    <cellStyle name="Currency 2 2 2 2 11 3 2" xfId="47773"/>
    <cellStyle name="Currency 2 2 2 2 11 4" xfId="29177"/>
    <cellStyle name="Currency 2 2 2 2 12" xfId="9993"/>
    <cellStyle name="Currency 2 2 2 2 12 2" xfId="18965"/>
    <cellStyle name="Currency 2 2 2 2 12 2 2" xfId="46533"/>
    <cellStyle name="Currency 2 2 2 2 12 3" xfId="28589"/>
    <cellStyle name="Currency 2 2 2 2 12 3 2" xfId="56157"/>
    <cellStyle name="Currency 2 2 2 2 12 4" xfId="37561"/>
    <cellStyle name="Currency 2 2 2 2 13" xfId="10265"/>
    <cellStyle name="Currency 2 2 2 2 13 2" xfId="19889"/>
    <cellStyle name="Currency 2 2 2 2 13 2 2" xfId="47457"/>
    <cellStyle name="Currency 2 2 2 2 13 3" xfId="37833"/>
    <cellStyle name="Currency 2 2 2 2 14" xfId="19277"/>
    <cellStyle name="Currency 2 2 2 2 14 2" xfId="46845"/>
    <cellStyle name="Currency 2 2 2 2 15" xfId="28861"/>
    <cellStyle name="Currency 2 2 2 2 2" xfId="1377"/>
    <cellStyle name="Currency 2 2 2 2 2 10" xfId="10369"/>
    <cellStyle name="Currency 2 2 2 2 2 10 2" xfId="19993"/>
    <cellStyle name="Currency 2 2 2 2 2 10 2 2" xfId="47561"/>
    <cellStyle name="Currency 2 2 2 2 2 10 3" xfId="37937"/>
    <cellStyle name="Currency 2 2 2 2 2 11" xfId="19449"/>
    <cellStyle name="Currency 2 2 2 2 2 11 2" xfId="47017"/>
    <cellStyle name="Currency 2 2 2 2 2 12" xfId="28965"/>
    <cellStyle name="Currency 2 2 2 2 2 2" xfId="2041"/>
    <cellStyle name="Currency 2 2 2 2 2 2 2" xfId="2689"/>
    <cellStyle name="Currency 2 2 2 2 2 2 2 2" xfId="4637"/>
    <cellStyle name="Currency 2 2 2 2 2 2 2 2 2" xfId="9825"/>
    <cellStyle name="Currency 2 2 2 2 2 2 2 2 2 2" xfId="18797"/>
    <cellStyle name="Currency 2 2 2 2 2 2 2 2 2 2 2" xfId="46365"/>
    <cellStyle name="Currency 2 2 2 2 2 2 2 2 2 3" xfId="28421"/>
    <cellStyle name="Currency 2 2 2 2 2 2 2 2 2 3 2" xfId="55989"/>
    <cellStyle name="Currency 2 2 2 2 2 2 2 2 2 4" xfId="37393"/>
    <cellStyle name="Currency 2 2 2 2 2 2 2 2 3" xfId="13613"/>
    <cellStyle name="Currency 2 2 2 2 2 2 2 2 3 2" xfId="41181"/>
    <cellStyle name="Currency 2 2 2 2 2 2 2 2 4" xfId="23237"/>
    <cellStyle name="Currency 2 2 2 2 2 2 2 2 4 2" xfId="50805"/>
    <cellStyle name="Currency 2 2 2 2 2 2 2 2 5" xfId="32209"/>
    <cellStyle name="Currency 2 2 2 2 2 2 2 3" xfId="7877"/>
    <cellStyle name="Currency 2 2 2 2 2 2 2 3 2" xfId="16853"/>
    <cellStyle name="Currency 2 2 2 2 2 2 2 3 2 2" xfId="44421"/>
    <cellStyle name="Currency 2 2 2 2 2 2 2 3 3" xfId="26477"/>
    <cellStyle name="Currency 2 2 2 2 2 2 2 3 3 2" xfId="54045"/>
    <cellStyle name="Currency 2 2 2 2 2 2 2 3 4" xfId="35449"/>
    <cellStyle name="Currency 2 2 2 2 2 2 2 4" xfId="6581"/>
    <cellStyle name="Currency 2 2 2 2 2 2 2 4 2" xfId="15557"/>
    <cellStyle name="Currency 2 2 2 2 2 2 2 4 2 2" xfId="43125"/>
    <cellStyle name="Currency 2 2 2 2 2 2 2 4 3" xfId="25181"/>
    <cellStyle name="Currency 2 2 2 2 2 2 2 4 3 2" xfId="52749"/>
    <cellStyle name="Currency 2 2 2 2 2 2 2 4 4" xfId="34153"/>
    <cellStyle name="Currency 2 2 2 2 2 2 2 5" xfId="11669"/>
    <cellStyle name="Currency 2 2 2 2 2 2 2 5 2" xfId="39237"/>
    <cellStyle name="Currency 2 2 2 2 2 2 2 6" xfId="21293"/>
    <cellStyle name="Currency 2 2 2 2 2 2 2 6 2" xfId="48861"/>
    <cellStyle name="Currency 2 2 2 2 2 2 2 7" xfId="30265"/>
    <cellStyle name="Currency 2 2 2 2 2 2 3" xfId="3989"/>
    <cellStyle name="Currency 2 2 2 2 2 2 3 2" xfId="9177"/>
    <cellStyle name="Currency 2 2 2 2 2 2 3 2 2" xfId="18149"/>
    <cellStyle name="Currency 2 2 2 2 2 2 3 2 2 2" xfId="45717"/>
    <cellStyle name="Currency 2 2 2 2 2 2 3 2 3" xfId="27773"/>
    <cellStyle name="Currency 2 2 2 2 2 2 3 2 3 2" xfId="55341"/>
    <cellStyle name="Currency 2 2 2 2 2 2 3 2 4" xfId="36745"/>
    <cellStyle name="Currency 2 2 2 2 2 2 3 3" xfId="5933"/>
    <cellStyle name="Currency 2 2 2 2 2 2 3 3 2" xfId="14909"/>
    <cellStyle name="Currency 2 2 2 2 2 2 3 3 2 2" xfId="42477"/>
    <cellStyle name="Currency 2 2 2 2 2 2 3 3 3" xfId="24533"/>
    <cellStyle name="Currency 2 2 2 2 2 2 3 3 3 2" xfId="52101"/>
    <cellStyle name="Currency 2 2 2 2 2 2 3 3 4" xfId="33505"/>
    <cellStyle name="Currency 2 2 2 2 2 2 3 4" xfId="12965"/>
    <cellStyle name="Currency 2 2 2 2 2 2 3 4 2" xfId="40533"/>
    <cellStyle name="Currency 2 2 2 2 2 2 3 5" xfId="22589"/>
    <cellStyle name="Currency 2 2 2 2 2 2 3 5 2" xfId="50157"/>
    <cellStyle name="Currency 2 2 2 2 2 2 3 6" xfId="31561"/>
    <cellStyle name="Currency 2 2 2 2 2 2 4" xfId="3337"/>
    <cellStyle name="Currency 2 2 2 2 2 2 4 2" xfId="8525"/>
    <cellStyle name="Currency 2 2 2 2 2 2 4 2 2" xfId="17501"/>
    <cellStyle name="Currency 2 2 2 2 2 2 4 2 2 2" xfId="45069"/>
    <cellStyle name="Currency 2 2 2 2 2 2 4 2 3" xfId="27125"/>
    <cellStyle name="Currency 2 2 2 2 2 2 4 2 3 2" xfId="54693"/>
    <cellStyle name="Currency 2 2 2 2 2 2 4 2 4" xfId="36097"/>
    <cellStyle name="Currency 2 2 2 2 2 2 4 3" xfId="12317"/>
    <cellStyle name="Currency 2 2 2 2 2 2 4 3 2" xfId="39885"/>
    <cellStyle name="Currency 2 2 2 2 2 2 4 4" xfId="21941"/>
    <cellStyle name="Currency 2 2 2 2 2 2 4 4 2" xfId="49509"/>
    <cellStyle name="Currency 2 2 2 2 2 2 4 5" xfId="30913"/>
    <cellStyle name="Currency 2 2 2 2 2 2 5" xfId="7229"/>
    <cellStyle name="Currency 2 2 2 2 2 2 5 2" xfId="16205"/>
    <cellStyle name="Currency 2 2 2 2 2 2 5 2 2" xfId="43773"/>
    <cellStyle name="Currency 2 2 2 2 2 2 5 3" xfId="25829"/>
    <cellStyle name="Currency 2 2 2 2 2 2 5 3 2" xfId="53397"/>
    <cellStyle name="Currency 2 2 2 2 2 2 5 4" xfId="34801"/>
    <cellStyle name="Currency 2 2 2 2 2 2 6" xfId="5285"/>
    <cellStyle name="Currency 2 2 2 2 2 2 6 2" xfId="14261"/>
    <cellStyle name="Currency 2 2 2 2 2 2 6 2 2" xfId="41829"/>
    <cellStyle name="Currency 2 2 2 2 2 2 6 3" xfId="23885"/>
    <cellStyle name="Currency 2 2 2 2 2 2 6 3 2" xfId="51453"/>
    <cellStyle name="Currency 2 2 2 2 2 2 6 4" xfId="32857"/>
    <cellStyle name="Currency 2 2 2 2 2 2 7" xfId="11021"/>
    <cellStyle name="Currency 2 2 2 2 2 2 7 2" xfId="20645"/>
    <cellStyle name="Currency 2 2 2 2 2 2 7 2 2" xfId="48213"/>
    <cellStyle name="Currency 2 2 2 2 2 2 7 3" xfId="38589"/>
    <cellStyle name="Currency 2 2 2 2 2 2 8" xfId="19721"/>
    <cellStyle name="Currency 2 2 2 2 2 2 8 2" xfId="47289"/>
    <cellStyle name="Currency 2 2 2 2 2 2 9" xfId="29617"/>
    <cellStyle name="Currency 2 2 2 2 2 3" xfId="2417"/>
    <cellStyle name="Currency 2 2 2 2 2 3 2" xfId="4365"/>
    <cellStyle name="Currency 2 2 2 2 2 3 2 2" xfId="9553"/>
    <cellStyle name="Currency 2 2 2 2 2 3 2 2 2" xfId="18525"/>
    <cellStyle name="Currency 2 2 2 2 2 3 2 2 2 2" xfId="46093"/>
    <cellStyle name="Currency 2 2 2 2 2 3 2 2 3" xfId="28149"/>
    <cellStyle name="Currency 2 2 2 2 2 3 2 2 3 2" xfId="55717"/>
    <cellStyle name="Currency 2 2 2 2 2 3 2 2 4" xfId="37121"/>
    <cellStyle name="Currency 2 2 2 2 2 3 2 3" xfId="13341"/>
    <cellStyle name="Currency 2 2 2 2 2 3 2 3 2" xfId="40909"/>
    <cellStyle name="Currency 2 2 2 2 2 3 2 4" xfId="22965"/>
    <cellStyle name="Currency 2 2 2 2 2 3 2 4 2" xfId="50533"/>
    <cellStyle name="Currency 2 2 2 2 2 3 2 5" xfId="31937"/>
    <cellStyle name="Currency 2 2 2 2 2 3 3" xfId="7605"/>
    <cellStyle name="Currency 2 2 2 2 2 3 3 2" xfId="16581"/>
    <cellStyle name="Currency 2 2 2 2 2 3 3 2 2" xfId="44149"/>
    <cellStyle name="Currency 2 2 2 2 2 3 3 3" xfId="26205"/>
    <cellStyle name="Currency 2 2 2 2 2 3 3 3 2" xfId="53773"/>
    <cellStyle name="Currency 2 2 2 2 2 3 3 4" xfId="35177"/>
    <cellStyle name="Currency 2 2 2 2 2 3 4" xfId="6309"/>
    <cellStyle name="Currency 2 2 2 2 2 3 4 2" xfId="15285"/>
    <cellStyle name="Currency 2 2 2 2 2 3 4 2 2" xfId="42853"/>
    <cellStyle name="Currency 2 2 2 2 2 3 4 3" xfId="24909"/>
    <cellStyle name="Currency 2 2 2 2 2 3 4 3 2" xfId="52477"/>
    <cellStyle name="Currency 2 2 2 2 2 3 4 4" xfId="33881"/>
    <cellStyle name="Currency 2 2 2 2 2 3 5" xfId="11397"/>
    <cellStyle name="Currency 2 2 2 2 2 3 5 2" xfId="38965"/>
    <cellStyle name="Currency 2 2 2 2 2 3 6" xfId="21021"/>
    <cellStyle name="Currency 2 2 2 2 2 3 6 2" xfId="48589"/>
    <cellStyle name="Currency 2 2 2 2 2 3 7" xfId="29993"/>
    <cellStyle name="Currency 2 2 2 2 2 4" xfId="3717"/>
    <cellStyle name="Currency 2 2 2 2 2 4 2" xfId="8905"/>
    <cellStyle name="Currency 2 2 2 2 2 4 2 2" xfId="17877"/>
    <cellStyle name="Currency 2 2 2 2 2 4 2 2 2" xfId="45445"/>
    <cellStyle name="Currency 2 2 2 2 2 4 2 3" xfId="27501"/>
    <cellStyle name="Currency 2 2 2 2 2 4 2 3 2" xfId="55069"/>
    <cellStyle name="Currency 2 2 2 2 2 4 2 4" xfId="36473"/>
    <cellStyle name="Currency 2 2 2 2 2 4 3" xfId="5661"/>
    <cellStyle name="Currency 2 2 2 2 2 4 3 2" xfId="14637"/>
    <cellStyle name="Currency 2 2 2 2 2 4 3 2 2" xfId="42205"/>
    <cellStyle name="Currency 2 2 2 2 2 4 3 3" xfId="24261"/>
    <cellStyle name="Currency 2 2 2 2 2 4 3 3 2" xfId="51829"/>
    <cellStyle name="Currency 2 2 2 2 2 4 3 4" xfId="33233"/>
    <cellStyle name="Currency 2 2 2 2 2 4 4" xfId="12693"/>
    <cellStyle name="Currency 2 2 2 2 2 4 4 2" xfId="40261"/>
    <cellStyle name="Currency 2 2 2 2 2 4 5" xfId="22317"/>
    <cellStyle name="Currency 2 2 2 2 2 4 5 2" xfId="49885"/>
    <cellStyle name="Currency 2 2 2 2 2 4 6" xfId="31289"/>
    <cellStyle name="Currency 2 2 2 2 2 5" xfId="3065"/>
    <cellStyle name="Currency 2 2 2 2 2 5 2" xfId="8253"/>
    <cellStyle name="Currency 2 2 2 2 2 5 2 2" xfId="17229"/>
    <cellStyle name="Currency 2 2 2 2 2 5 2 2 2" xfId="44797"/>
    <cellStyle name="Currency 2 2 2 2 2 5 2 3" xfId="26853"/>
    <cellStyle name="Currency 2 2 2 2 2 5 2 3 2" xfId="54421"/>
    <cellStyle name="Currency 2 2 2 2 2 5 2 4" xfId="35825"/>
    <cellStyle name="Currency 2 2 2 2 2 5 3" xfId="12045"/>
    <cellStyle name="Currency 2 2 2 2 2 5 3 2" xfId="39613"/>
    <cellStyle name="Currency 2 2 2 2 2 5 4" xfId="21669"/>
    <cellStyle name="Currency 2 2 2 2 2 5 4 2" xfId="49237"/>
    <cellStyle name="Currency 2 2 2 2 2 5 5" xfId="30641"/>
    <cellStyle name="Currency 2 2 2 2 2 6" xfId="6957"/>
    <cellStyle name="Currency 2 2 2 2 2 6 2" xfId="15933"/>
    <cellStyle name="Currency 2 2 2 2 2 6 2 2" xfId="43501"/>
    <cellStyle name="Currency 2 2 2 2 2 6 3" xfId="25557"/>
    <cellStyle name="Currency 2 2 2 2 2 6 3 2" xfId="53125"/>
    <cellStyle name="Currency 2 2 2 2 2 6 4" xfId="34529"/>
    <cellStyle name="Currency 2 2 2 2 2 7" xfId="5013"/>
    <cellStyle name="Currency 2 2 2 2 2 7 2" xfId="13989"/>
    <cellStyle name="Currency 2 2 2 2 2 7 2 2" xfId="41557"/>
    <cellStyle name="Currency 2 2 2 2 2 7 3" xfId="23613"/>
    <cellStyle name="Currency 2 2 2 2 2 7 3 2" xfId="51181"/>
    <cellStyle name="Currency 2 2 2 2 2 7 4" xfId="32585"/>
    <cellStyle name="Currency 2 2 2 2 2 8" xfId="1769"/>
    <cellStyle name="Currency 2 2 2 2 2 8 2" xfId="10749"/>
    <cellStyle name="Currency 2 2 2 2 2 8 2 2" xfId="38317"/>
    <cellStyle name="Currency 2 2 2 2 2 8 3" xfId="20373"/>
    <cellStyle name="Currency 2 2 2 2 2 8 3 2" xfId="47941"/>
    <cellStyle name="Currency 2 2 2 2 2 8 4" xfId="29345"/>
    <cellStyle name="Currency 2 2 2 2 2 9" xfId="10097"/>
    <cellStyle name="Currency 2 2 2 2 2 9 2" xfId="19069"/>
    <cellStyle name="Currency 2 2 2 2 2 9 2 2" xfId="46637"/>
    <cellStyle name="Currency 2 2 2 2 2 9 3" xfId="28693"/>
    <cellStyle name="Currency 2 2 2 2 2 9 3 2" xfId="56261"/>
    <cellStyle name="Currency 2 2 2 2 2 9 4" xfId="37665"/>
    <cellStyle name="Currency 2 2 2 2 3" xfId="1485"/>
    <cellStyle name="Currency 2 2 2 2 3 10" xfId="10473"/>
    <cellStyle name="Currency 2 2 2 2 3 10 2" xfId="20097"/>
    <cellStyle name="Currency 2 2 2 2 3 10 2 2" xfId="47665"/>
    <cellStyle name="Currency 2 2 2 2 3 10 3" xfId="38041"/>
    <cellStyle name="Currency 2 2 2 2 3 11" xfId="19553"/>
    <cellStyle name="Currency 2 2 2 2 3 11 2" xfId="47121"/>
    <cellStyle name="Currency 2 2 2 2 3 12" xfId="29069"/>
    <cellStyle name="Currency 2 2 2 2 3 2" xfId="2145"/>
    <cellStyle name="Currency 2 2 2 2 3 2 2" xfId="2793"/>
    <cellStyle name="Currency 2 2 2 2 3 2 2 2" xfId="4741"/>
    <cellStyle name="Currency 2 2 2 2 3 2 2 2 2" xfId="9929"/>
    <cellStyle name="Currency 2 2 2 2 3 2 2 2 2 2" xfId="18901"/>
    <cellStyle name="Currency 2 2 2 2 3 2 2 2 2 2 2" xfId="46469"/>
    <cellStyle name="Currency 2 2 2 2 3 2 2 2 2 3" xfId="28525"/>
    <cellStyle name="Currency 2 2 2 2 3 2 2 2 2 3 2" xfId="56093"/>
    <cellStyle name="Currency 2 2 2 2 3 2 2 2 2 4" xfId="37497"/>
    <cellStyle name="Currency 2 2 2 2 3 2 2 2 3" xfId="13717"/>
    <cellStyle name="Currency 2 2 2 2 3 2 2 2 3 2" xfId="41285"/>
    <cellStyle name="Currency 2 2 2 2 3 2 2 2 4" xfId="23341"/>
    <cellStyle name="Currency 2 2 2 2 3 2 2 2 4 2" xfId="50909"/>
    <cellStyle name="Currency 2 2 2 2 3 2 2 2 5" xfId="32313"/>
    <cellStyle name="Currency 2 2 2 2 3 2 2 3" xfId="7981"/>
    <cellStyle name="Currency 2 2 2 2 3 2 2 3 2" xfId="16957"/>
    <cellStyle name="Currency 2 2 2 2 3 2 2 3 2 2" xfId="44525"/>
    <cellStyle name="Currency 2 2 2 2 3 2 2 3 3" xfId="26581"/>
    <cellStyle name="Currency 2 2 2 2 3 2 2 3 3 2" xfId="54149"/>
    <cellStyle name="Currency 2 2 2 2 3 2 2 3 4" xfId="35553"/>
    <cellStyle name="Currency 2 2 2 2 3 2 2 4" xfId="6685"/>
    <cellStyle name="Currency 2 2 2 2 3 2 2 4 2" xfId="15661"/>
    <cellStyle name="Currency 2 2 2 2 3 2 2 4 2 2" xfId="43229"/>
    <cellStyle name="Currency 2 2 2 2 3 2 2 4 3" xfId="25285"/>
    <cellStyle name="Currency 2 2 2 2 3 2 2 4 3 2" xfId="52853"/>
    <cellStyle name="Currency 2 2 2 2 3 2 2 4 4" xfId="34257"/>
    <cellStyle name="Currency 2 2 2 2 3 2 2 5" xfId="11773"/>
    <cellStyle name="Currency 2 2 2 2 3 2 2 5 2" xfId="39341"/>
    <cellStyle name="Currency 2 2 2 2 3 2 2 6" xfId="21397"/>
    <cellStyle name="Currency 2 2 2 2 3 2 2 6 2" xfId="48965"/>
    <cellStyle name="Currency 2 2 2 2 3 2 2 7" xfId="30369"/>
    <cellStyle name="Currency 2 2 2 2 3 2 3" xfId="4093"/>
    <cellStyle name="Currency 2 2 2 2 3 2 3 2" xfId="9281"/>
    <cellStyle name="Currency 2 2 2 2 3 2 3 2 2" xfId="18253"/>
    <cellStyle name="Currency 2 2 2 2 3 2 3 2 2 2" xfId="45821"/>
    <cellStyle name="Currency 2 2 2 2 3 2 3 2 3" xfId="27877"/>
    <cellStyle name="Currency 2 2 2 2 3 2 3 2 3 2" xfId="55445"/>
    <cellStyle name="Currency 2 2 2 2 3 2 3 2 4" xfId="36849"/>
    <cellStyle name="Currency 2 2 2 2 3 2 3 3" xfId="6037"/>
    <cellStyle name="Currency 2 2 2 2 3 2 3 3 2" xfId="15013"/>
    <cellStyle name="Currency 2 2 2 2 3 2 3 3 2 2" xfId="42581"/>
    <cellStyle name="Currency 2 2 2 2 3 2 3 3 3" xfId="24637"/>
    <cellStyle name="Currency 2 2 2 2 3 2 3 3 3 2" xfId="52205"/>
    <cellStyle name="Currency 2 2 2 2 3 2 3 3 4" xfId="33609"/>
    <cellStyle name="Currency 2 2 2 2 3 2 3 4" xfId="13069"/>
    <cellStyle name="Currency 2 2 2 2 3 2 3 4 2" xfId="40637"/>
    <cellStyle name="Currency 2 2 2 2 3 2 3 5" xfId="22693"/>
    <cellStyle name="Currency 2 2 2 2 3 2 3 5 2" xfId="50261"/>
    <cellStyle name="Currency 2 2 2 2 3 2 3 6" xfId="31665"/>
    <cellStyle name="Currency 2 2 2 2 3 2 4" xfId="3441"/>
    <cellStyle name="Currency 2 2 2 2 3 2 4 2" xfId="8629"/>
    <cellStyle name="Currency 2 2 2 2 3 2 4 2 2" xfId="17605"/>
    <cellStyle name="Currency 2 2 2 2 3 2 4 2 2 2" xfId="45173"/>
    <cellStyle name="Currency 2 2 2 2 3 2 4 2 3" xfId="27229"/>
    <cellStyle name="Currency 2 2 2 2 3 2 4 2 3 2" xfId="54797"/>
    <cellStyle name="Currency 2 2 2 2 3 2 4 2 4" xfId="36201"/>
    <cellStyle name="Currency 2 2 2 2 3 2 4 3" xfId="12421"/>
    <cellStyle name="Currency 2 2 2 2 3 2 4 3 2" xfId="39989"/>
    <cellStyle name="Currency 2 2 2 2 3 2 4 4" xfId="22045"/>
    <cellStyle name="Currency 2 2 2 2 3 2 4 4 2" xfId="49613"/>
    <cellStyle name="Currency 2 2 2 2 3 2 4 5" xfId="31017"/>
    <cellStyle name="Currency 2 2 2 2 3 2 5" xfId="7333"/>
    <cellStyle name="Currency 2 2 2 2 3 2 5 2" xfId="16309"/>
    <cellStyle name="Currency 2 2 2 2 3 2 5 2 2" xfId="43877"/>
    <cellStyle name="Currency 2 2 2 2 3 2 5 3" xfId="25933"/>
    <cellStyle name="Currency 2 2 2 2 3 2 5 3 2" xfId="53501"/>
    <cellStyle name="Currency 2 2 2 2 3 2 5 4" xfId="34905"/>
    <cellStyle name="Currency 2 2 2 2 3 2 6" xfId="5389"/>
    <cellStyle name="Currency 2 2 2 2 3 2 6 2" xfId="14365"/>
    <cellStyle name="Currency 2 2 2 2 3 2 6 2 2" xfId="41933"/>
    <cellStyle name="Currency 2 2 2 2 3 2 6 3" xfId="23989"/>
    <cellStyle name="Currency 2 2 2 2 3 2 6 3 2" xfId="51557"/>
    <cellStyle name="Currency 2 2 2 2 3 2 6 4" xfId="32961"/>
    <cellStyle name="Currency 2 2 2 2 3 2 7" xfId="11125"/>
    <cellStyle name="Currency 2 2 2 2 3 2 7 2" xfId="20749"/>
    <cellStyle name="Currency 2 2 2 2 3 2 7 2 2" xfId="48317"/>
    <cellStyle name="Currency 2 2 2 2 3 2 7 3" xfId="38693"/>
    <cellStyle name="Currency 2 2 2 2 3 2 8" xfId="19825"/>
    <cellStyle name="Currency 2 2 2 2 3 2 8 2" xfId="47393"/>
    <cellStyle name="Currency 2 2 2 2 3 2 9" xfId="29721"/>
    <cellStyle name="Currency 2 2 2 2 3 3" xfId="2521"/>
    <cellStyle name="Currency 2 2 2 2 3 3 2" xfId="4469"/>
    <cellStyle name="Currency 2 2 2 2 3 3 2 2" xfId="9657"/>
    <cellStyle name="Currency 2 2 2 2 3 3 2 2 2" xfId="18629"/>
    <cellStyle name="Currency 2 2 2 2 3 3 2 2 2 2" xfId="46197"/>
    <cellStyle name="Currency 2 2 2 2 3 3 2 2 3" xfId="28253"/>
    <cellStyle name="Currency 2 2 2 2 3 3 2 2 3 2" xfId="55821"/>
    <cellStyle name="Currency 2 2 2 2 3 3 2 2 4" xfId="37225"/>
    <cellStyle name="Currency 2 2 2 2 3 3 2 3" xfId="13445"/>
    <cellStyle name="Currency 2 2 2 2 3 3 2 3 2" xfId="41013"/>
    <cellStyle name="Currency 2 2 2 2 3 3 2 4" xfId="23069"/>
    <cellStyle name="Currency 2 2 2 2 3 3 2 4 2" xfId="50637"/>
    <cellStyle name="Currency 2 2 2 2 3 3 2 5" xfId="32041"/>
    <cellStyle name="Currency 2 2 2 2 3 3 3" xfId="7709"/>
    <cellStyle name="Currency 2 2 2 2 3 3 3 2" xfId="16685"/>
    <cellStyle name="Currency 2 2 2 2 3 3 3 2 2" xfId="44253"/>
    <cellStyle name="Currency 2 2 2 2 3 3 3 3" xfId="26309"/>
    <cellStyle name="Currency 2 2 2 2 3 3 3 3 2" xfId="53877"/>
    <cellStyle name="Currency 2 2 2 2 3 3 3 4" xfId="35281"/>
    <cellStyle name="Currency 2 2 2 2 3 3 4" xfId="6413"/>
    <cellStyle name="Currency 2 2 2 2 3 3 4 2" xfId="15389"/>
    <cellStyle name="Currency 2 2 2 2 3 3 4 2 2" xfId="42957"/>
    <cellStyle name="Currency 2 2 2 2 3 3 4 3" xfId="25013"/>
    <cellStyle name="Currency 2 2 2 2 3 3 4 3 2" xfId="52581"/>
    <cellStyle name="Currency 2 2 2 2 3 3 4 4" xfId="33985"/>
    <cellStyle name="Currency 2 2 2 2 3 3 5" xfId="11501"/>
    <cellStyle name="Currency 2 2 2 2 3 3 5 2" xfId="39069"/>
    <cellStyle name="Currency 2 2 2 2 3 3 6" xfId="21125"/>
    <cellStyle name="Currency 2 2 2 2 3 3 6 2" xfId="48693"/>
    <cellStyle name="Currency 2 2 2 2 3 3 7" xfId="30097"/>
    <cellStyle name="Currency 2 2 2 2 3 4" xfId="3821"/>
    <cellStyle name="Currency 2 2 2 2 3 4 2" xfId="9009"/>
    <cellStyle name="Currency 2 2 2 2 3 4 2 2" xfId="17981"/>
    <cellStyle name="Currency 2 2 2 2 3 4 2 2 2" xfId="45549"/>
    <cellStyle name="Currency 2 2 2 2 3 4 2 3" xfId="27605"/>
    <cellStyle name="Currency 2 2 2 2 3 4 2 3 2" xfId="55173"/>
    <cellStyle name="Currency 2 2 2 2 3 4 2 4" xfId="36577"/>
    <cellStyle name="Currency 2 2 2 2 3 4 3" xfId="5765"/>
    <cellStyle name="Currency 2 2 2 2 3 4 3 2" xfId="14741"/>
    <cellStyle name="Currency 2 2 2 2 3 4 3 2 2" xfId="42309"/>
    <cellStyle name="Currency 2 2 2 2 3 4 3 3" xfId="24365"/>
    <cellStyle name="Currency 2 2 2 2 3 4 3 3 2" xfId="51933"/>
    <cellStyle name="Currency 2 2 2 2 3 4 3 4" xfId="33337"/>
    <cellStyle name="Currency 2 2 2 2 3 4 4" xfId="12797"/>
    <cellStyle name="Currency 2 2 2 2 3 4 4 2" xfId="40365"/>
    <cellStyle name="Currency 2 2 2 2 3 4 5" xfId="22421"/>
    <cellStyle name="Currency 2 2 2 2 3 4 5 2" xfId="49989"/>
    <cellStyle name="Currency 2 2 2 2 3 4 6" xfId="31393"/>
    <cellStyle name="Currency 2 2 2 2 3 5" xfId="3169"/>
    <cellStyle name="Currency 2 2 2 2 3 5 2" xfId="8357"/>
    <cellStyle name="Currency 2 2 2 2 3 5 2 2" xfId="17333"/>
    <cellStyle name="Currency 2 2 2 2 3 5 2 2 2" xfId="44901"/>
    <cellStyle name="Currency 2 2 2 2 3 5 2 3" xfId="26957"/>
    <cellStyle name="Currency 2 2 2 2 3 5 2 3 2" xfId="54525"/>
    <cellStyle name="Currency 2 2 2 2 3 5 2 4" xfId="35929"/>
    <cellStyle name="Currency 2 2 2 2 3 5 3" xfId="12149"/>
    <cellStyle name="Currency 2 2 2 2 3 5 3 2" xfId="39717"/>
    <cellStyle name="Currency 2 2 2 2 3 5 4" xfId="21773"/>
    <cellStyle name="Currency 2 2 2 2 3 5 4 2" xfId="49341"/>
    <cellStyle name="Currency 2 2 2 2 3 5 5" xfId="30745"/>
    <cellStyle name="Currency 2 2 2 2 3 6" xfId="7061"/>
    <cellStyle name="Currency 2 2 2 2 3 6 2" xfId="16037"/>
    <cellStyle name="Currency 2 2 2 2 3 6 2 2" xfId="43605"/>
    <cellStyle name="Currency 2 2 2 2 3 6 3" xfId="25661"/>
    <cellStyle name="Currency 2 2 2 2 3 6 3 2" xfId="53229"/>
    <cellStyle name="Currency 2 2 2 2 3 6 4" xfId="34633"/>
    <cellStyle name="Currency 2 2 2 2 3 7" xfId="5117"/>
    <cellStyle name="Currency 2 2 2 2 3 7 2" xfId="14093"/>
    <cellStyle name="Currency 2 2 2 2 3 7 2 2" xfId="41661"/>
    <cellStyle name="Currency 2 2 2 2 3 7 3" xfId="23717"/>
    <cellStyle name="Currency 2 2 2 2 3 7 3 2" xfId="51285"/>
    <cellStyle name="Currency 2 2 2 2 3 7 4" xfId="32689"/>
    <cellStyle name="Currency 2 2 2 2 3 8" xfId="1873"/>
    <cellStyle name="Currency 2 2 2 2 3 8 2" xfId="10853"/>
    <cellStyle name="Currency 2 2 2 2 3 8 2 2" xfId="38421"/>
    <cellStyle name="Currency 2 2 2 2 3 8 3" xfId="20477"/>
    <cellStyle name="Currency 2 2 2 2 3 8 3 2" xfId="48045"/>
    <cellStyle name="Currency 2 2 2 2 3 8 4" xfId="29449"/>
    <cellStyle name="Currency 2 2 2 2 3 9" xfId="10201"/>
    <cellStyle name="Currency 2 2 2 2 3 9 2" xfId="19173"/>
    <cellStyle name="Currency 2 2 2 2 3 9 2 2" xfId="46741"/>
    <cellStyle name="Currency 2 2 2 2 3 9 3" xfId="28797"/>
    <cellStyle name="Currency 2 2 2 2 3 9 3 2" xfId="56365"/>
    <cellStyle name="Currency 2 2 2 2 3 9 4" xfId="37769"/>
    <cellStyle name="Currency 2 2 2 2 4" xfId="1661"/>
    <cellStyle name="Currency 2 2 2 2 4 2" xfId="2313"/>
    <cellStyle name="Currency 2 2 2 2 4 2 2" xfId="4261"/>
    <cellStyle name="Currency 2 2 2 2 4 2 2 2" xfId="9449"/>
    <cellStyle name="Currency 2 2 2 2 4 2 2 2 2" xfId="18421"/>
    <cellStyle name="Currency 2 2 2 2 4 2 2 2 2 2" xfId="45989"/>
    <cellStyle name="Currency 2 2 2 2 4 2 2 2 3" xfId="28045"/>
    <cellStyle name="Currency 2 2 2 2 4 2 2 2 3 2" xfId="55613"/>
    <cellStyle name="Currency 2 2 2 2 4 2 2 2 4" xfId="37017"/>
    <cellStyle name="Currency 2 2 2 2 4 2 2 3" xfId="13237"/>
    <cellStyle name="Currency 2 2 2 2 4 2 2 3 2" xfId="40805"/>
    <cellStyle name="Currency 2 2 2 2 4 2 2 4" xfId="22861"/>
    <cellStyle name="Currency 2 2 2 2 4 2 2 4 2" xfId="50429"/>
    <cellStyle name="Currency 2 2 2 2 4 2 2 5" xfId="31833"/>
    <cellStyle name="Currency 2 2 2 2 4 2 3" xfId="7501"/>
    <cellStyle name="Currency 2 2 2 2 4 2 3 2" xfId="16477"/>
    <cellStyle name="Currency 2 2 2 2 4 2 3 2 2" xfId="44045"/>
    <cellStyle name="Currency 2 2 2 2 4 2 3 3" xfId="26101"/>
    <cellStyle name="Currency 2 2 2 2 4 2 3 3 2" xfId="53669"/>
    <cellStyle name="Currency 2 2 2 2 4 2 3 4" xfId="35073"/>
    <cellStyle name="Currency 2 2 2 2 4 2 4" xfId="6205"/>
    <cellStyle name="Currency 2 2 2 2 4 2 4 2" xfId="15181"/>
    <cellStyle name="Currency 2 2 2 2 4 2 4 2 2" xfId="42749"/>
    <cellStyle name="Currency 2 2 2 2 4 2 4 3" xfId="24805"/>
    <cellStyle name="Currency 2 2 2 2 4 2 4 3 2" xfId="52373"/>
    <cellStyle name="Currency 2 2 2 2 4 2 4 4" xfId="33777"/>
    <cellStyle name="Currency 2 2 2 2 4 2 5" xfId="11293"/>
    <cellStyle name="Currency 2 2 2 2 4 2 5 2" xfId="38861"/>
    <cellStyle name="Currency 2 2 2 2 4 2 6" xfId="20917"/>
    <cellStyle name="Currency 2 2 2 2 4 2 6 2" xfId="48485"/>
    <cellStyle name="Currency 2 2 2 2 4 2 7" xfId="29889"/>
    <cellStyle name="Currency 2 2 2 2 4 3" xfId="3613"/>
    <cellStyle name="Currency 2 2 2 2 4 3 2" xfId="8801"/>
    <cellStyle name="Currency 2 2 2 2 4 3 2 2" xfId="17773"/>
    <cellStyle name="Currency 2 2 2 2 4 3 2 2 2" xfId="45341"/>
    <cellStyle name="Currency 2 2 2 2 4 3 2 3" xfId="27397"/>
    <cellStyle name="Currency 2 2 2 2 4 3 2 3 2" xfId="54965"/>
    <cellStyle name="Currency 2 2 2 2 4 3 2 4" xfId="36369"/>
    <cellStyle name="Currency 2 2 2 2 4 3 3" xfId="5557"/>
    <cellStyle name="Currency 2 2 2 2 4 3 3 2" xfId="14533"/>
    <cellStyle name="Currency 2 2 2 2 4 3 3 2 2" xfId="42101"/>
    <cellStyle name="Currency 2 2 2 2 4 3 3 3" xfId="24157"/>
    <cellStyle name="Currency 2 2 2 2 4 3 3 3 2" xfId="51725"/>
    <cellStyle name="Currency 2 2 2 2 4 3 3 4" xfId="33129"/>
    <cellStyle name="Currency 2 2 2 2 4 3 4" xfId="12589"/>
    <cellStyle name="Currency 2 2 2 2 4 3 4 2" xfId="40157"/>
    <cellStyle name="Currency 2 2 2 2 4 3 5" xfId="22213"/>
    <cellStyle name="Currency 2 2 2 2 4 3 5 2" xfId="49781"/>
    <cellStyle name="Currency 2 2 2 2 4 3 6" xfId="31185"/>
    <cellStyle name="Currency 2 2 2 2 4 4" xfId="2961"/>
    <cellStyle name="Currency 2 2 2 2 4 4 2" xfId="8149"/>
    <cellStyle name="Currency 2 2 2 2 4 4 2 2" xfId="17125"/>
    <cellStyle name="Currency 2 2 2 2 4 4 2 2 2" xfId="44693"/>
    <cellStyle name="Currency 2 2 2 2 4 4 2 3" xfId="26749"/>
    <cellStyle name="Currency 2 2 2 2 4 4 2 3 2" xfId="54317"/>
    <cellStyle name="Currency 2 2 2 2 4 4 2 4" xfId="35721"/>
    <cellStyle name="Currency 2 2 2 2 4 4 3" xfId="11941"/>
    <cellStyle name="Currency 2 2 2 2 4 4 3 2" xfId="39509"/>
    <cellStyle name="Currency 2 2 2 2 4 4 4" xfId="21565"/>
    <cellStyle name="Currency 2 2 2 2 4 4 4 2" xfId="49133"/>
    <cellStyle name="Currency 2 2 2 2 4 4 5" xfId="30537"/>
    <cellStyle name="Currency 2 2 2 2 4 5" xfId="6853"/>
    <cellStyle name="Currency 2 2 2 2 4 5 2" xfId="15829"/>
    <cellStyle name="Currency 2 2 2 2 4 5 2 2" xfId="43397"/>
    <cellStyle name="Currency 2 2 2 2 4 5 3" xfId="25453"/>
    <cellStyle name="Currency 2 2 2 2 4 5 3 2" xfId="53021"/>
    <cellStyle name="Currency 2 2 2 2 4 5 4" xfId="34425"/>
    <cellStyle name="Currency 2 2 2 2 4 6" xfId="4909"/>
    <cellStyle name="Currency 2 2 2 2 4 6 2" xfId="13885"/>
    <cellStyle name="Currency 2 2 2 2 4 6 2 2" xfId="41453"/>
    <cellStyle name="Currency 2 2 2 2 4 6 3" xfId="23509"/>
    <cellStyle name="Currency 2 2 2 2 4 6 3 2" xfId="51077"/>
    <cellStyle name="Currency 2 2 2 2 4 6 4" xfId="32481"/>
    <cellStyle name="Currency 2 2 2 2 4 7" xfId="10645"/>
    <cellStyle name="Currency 2 2 2 2 4 7 2" xfId="20269"/>
    <cellStyle name="Currency 2 2 2 2 4 7 2 2" xfId="47837"/>
    <cellStyle name="Currency 2 2 2 2 4 7 3" xfId="38213"/>
    <cellStyle name="Currency 2 2 2 2 4 8" xfId="19345"/>
    <cellStyle name="Currency 2 2 2 2 4 8 2" xfId="46913"/>
    <cellStyle name="Currency 2 2 2 2 4 9" xfId="29241"/>
    <cellStyle name="Currency 2 2 2 2 5" xfId="1937"/>
    <cellStyle name="Currency 2 2 2 2 5 2" xfId="2585"/>
    <cellStyle name="Currency 2 2 2 2 5 2 2" xfId="4533"/>
    <cellStyle name="Currency 2 2 2 2 5 2 2 2" xfId="9721"/>
    <cellStyle name="Currency 2 2 2 2 5 2 2 2 2" xfId="18693"/>
    <cellStyle name="Currency 2 2 2 2 5 2 2 2 2 2" xfId="46261"/>
    <cellStyle name="Currency 2 2 2 2 5 2 2 2 3" xfId="28317"/>
    <cellStyle name="Currency 2 2 2 2 5 2 2 2 3 2" xfId="55885"/>
    <cellStyle name="Currency 2 2 2 2 5 2 2 2 4" xfId="37289"/>
    <cellStyle name="Currency 2 2 2 2 5 2 2 3" xfId="13509"/>
    <cellStyle name="Currency 2 2 2 2 5 2 2 3 2" xfId="41077"/>
    <cellStyle name="Currency 2 2 2 2 5 2 2 4" xfId="23133"/>
    <cellStyle name="Currency 2 2 2 2 5 2 2 4 2" xfId="50701"/>
    <cellStyle name="Currency 2 2 2 2 5 2 2 5" xfId="32105"/>
    <cellStyle name="Currency 2 2 2 2 5 2 3" xfId="7773"/>
    <cellStyle name="Currency 2 2 2 2 5 2 3 2" xfId="16749"/>
    <cellStyle name="Currency 2 2 2 2 5 2 3 2 2" xfId="44317"/>
    <cellStyle name="Currency 2 2 2 2 5 2 3 3" xfId="26373"/>
    <cellStyle name="Currency 2 2 2 2 5 2 3 3 2" xfId="53941"/>
    <cellStyle name="Currency 2 2 2 2 5 2 3 4" xfId="35345"/>
    <cellStyle name="Currency 2 2 2 2 5 2 4" xfId="6477"/>
    <cellStyle name="Currency 2 2 2 2 5 2 4 2" xfId="15453"/>
    <cellStyle name="Currency 2 2 2 2 5 2 4 2 2" xfId="43021"/>
    <cellStyle name="Currency 2 2 2 2 5 2 4 3" xfId="25077"/>
    <cellStyle name="Currency 2 2 2 2 5 2 4 3 2" xfId="52645"/>
    <cellStyle name="Currency 2 2 2 2 5 2 4 4" xfId="34049"/>
    <cellStyle name="Currency 2 2 2 2 5 2 5" xfId="11565"/>
    <cellStyle name="Currency 2 2 2 2 5 2 5 2" xfId="39133"/>
    <cellStyle name="Currency 2 2 2 2 5 2 6" xfId="21189"/>
    <cellStyle name="Currency 2 2 2 2 5 2 6 2" xfId="48757"/>
    <cellStyle name="Currency 2 2 2 2 5 2 7" xfId="30161"/>
    <cellStyle name="Currency 2 2 2 2 5 3" xfId="3885"/>
    <cellStyle name="Currency 2 2 2 2 5 3 2" xfId="9073"/>
    <cellStyle name="Currency 2 2 2 2 5 3 2 2" xfId="18045"/>
    <cellStyle name="Currency 2 2 2 2 5 3 2 2 2" xfId="45613"/>
    <cellStyle name="Currency 2 2 2 2 5 3 2 3" xfId="27669"/>
    <cellStyle name="Currency 2 2 2 2 5 3 2 3 2" xfId="55237"/>
    <cellStyle name="Currency 2 2 2 2 5 3 2 4" xfId="36641"/>
    <cellStyle name="Currency 2 2 2 2 5 3 3" xfId="5829"/>
    <cellStyle name="Currency 2 2 2 2 5 3 3 2" xfId="14805"/>
    <cellStyle name="Currency 2 2 2 2 5 3 3 2 2" xfId="42373"/>
    <cellStyle name="Currency 2 2 2 2 5 3 3 3" xfId="24429"/>
    <cellStyle name="Currency 2 2 2 2 5 3 3 3 2" xfId="51997"/>
    <cellStyle name="Currency 2 2 2 2 5 3 3 4" xfId="33401"/>
    <cellStyle name="Currency 2 2 2 2 5 3 4" xfId="12861"/>
    <cellStyle name="Currency 2 2 2 2 5 3 4 2" xfId="40429"/>
    <cellStyle name="Currency 2 2 2 2 5 3 5" xfId="22485"/>
    <cellStyle name="Currency 2 2 2 2 5 3 5 2" xfId="50053"/>
    <cellStyle name="Currency 2 2 2 2 5 3 6" xfId="31457"/>
    <cellStyle name="Currency 2 2 2 2 5 4" xfId="3233"/>
    <cellStyle name="Currency 2 2 2 2 5 4 2" xfId="8421"/>
    <cellStyle name="Currency 2 2 2 2 5 4 2 2" xfId="17397"/>
    <cellStyle name="Currency 2 2 2 2 5 4 2 2 2" xfId="44965"/>
    <cellStyle name="Currency 2 2 2 2 5 4 2 3" xfId="27021"/>
    <cellStyle name="Currency 2 2 2 2 5 4 2 3 2" xfId="54589"/>
    <cellStyle name="Currency 2 2 2 2 5 4 2 4" xfId="35993"/>
    <cellStyle name="Currency 2 2 2 2 5 4 3" xfId="12213"/>
    <cellStyle name="Currency 2 2 2 2 5 4 3 2" xfId="39781"/>
    <cellStyle name="Currency 2 2 2 2 5 4 4" xfId="21837"/>
    <cellStyle name="Currency 2 2 2 2 5 4 4 2" xfId="49405"/>
    <cellStyle name="Currency 2 2 2 2 5 4 5" xfId="30809"/>
    <cellStyle name="Currency 2 2 2 2 5 5" xfId="7125"/>
    <cellStyle name="Currency 2 2 2 2 5 5 2" xfId="16101"/>
    <cellStyle name="Currency 2 2 2 2 5 5 2 2" xfId="43669"/>
    <cellStyle name="Currency 2 2 2 2 5 5 3" xfId="25725"/>
    <cellStyle name="Currency 2 2 2 2 5 5 3 2" xfId="53293"/>
    <cellStyle name="Currency 2 2 2 2 5 5 4" xfId="34697"/>
    <cellStyle name="Currency 2 2 2 2 5 6" xfId="5181"/>
    <cellStyle name="Currency 2 2 2 2 5 6 2" xfId="14157"/>
    <cellStyle name="Currency 2 2 2 2 5 6 2 2" xfId="41725"/>
    <cellStyle name="Currency 2 2 2 2 5 6 3" xfId="23781"/>
    <cellStyle name="Currency 2 2 2 2 5 6 3 2" xfId="51349"/>
    <cellStyle name="Currency 2 2 2 2 5 6 4" xfId="32753"/>
    <cellStyle name="Currency 2 2 2 2 5 7" xfId="10917"/>
    <cellStyle name="Currency 2 2 2 2 5 7 2" xfId="20541"/>
    <cellStyle name="Currency 2 2 2 2 5 7 2 2" xfId="48109"/>
    <cellStyle name="Currency 2 2 2 2 5 7 3" xfId="38485"/>
    <cellStyle name="Currency 2 2 2 2 5 8" xfId="19617"/>
    <cellStyle name="Currency 2 2 2 2 5 8 2" xfId="47185"/>
    <cellStyle name="Currency 2 2 2 2 5 9" xfId="29513"/>
    <cellStyle name="Currency 2 2 2 2 6" xfId="2249"/>
    <cellStyle name="Currency 2 2 2 2 6 2" xfId="4197"/>
    <cellStyle name="Currency 2 2 2 2 6 2 2" xfId="9385"/>
    <cellStyle name="Currency 2 2 2 2 6 2 2 2" xfId="18357"/>
    <cellStyle name="Currency 2 2 2 2 6 2 2 2 2" xfId="45925"/>
    <cellStyle name="Currency 2 2 2 2 6 2 2 3" xfId="27981"/>
    <cellStyle name="Currency 2 2 2 2 6 2 2 3 2" xfId="55549"/>
    <cellStyle name="Currency 2 2 2 2 6 2 2 4" xfId="36953"/>
    <cellStyle name="Currency 2 2 2 2 6 2 3" xfId="13173"/>
    <cellStyle name="Currency 2 2 2 2 6 2 3 2" xfId="40741"/>
    <cellStyle name="Currency 2 2 2 2 6 2 4" xfId="22797"/>
    <cellStyle name="Currency 2 2 2 2 6 2 4 2" xfId="50365"/>
    <cellStyle name="Currency 2 2 2 2 6 2 5" xfId="31769"/>
    <cellStyle name="Currency 2 2 2 2 6 3" xfId="7437"/>
    <cellStyle name="Currency 2 2 2 2 6 3 2" xfId="16413"/>
    <cellStyle name="Currency 2 2 2 2 6 3 2 2" xfId="43981"/>
    <cellStyle name="Currency 2 2 2 2 6 3 3" xfId="26037"/>
    <cellStyle name="Currency 2 2 2 2 6 3 3 2" xfId="53605"/>
    <cellStyle name="Currency 2 2 2 2 6 3 4" xfId="35009"/>
    <cellStyle name="Currency 2 2 2 2 6 4" xfId="6141"/>
    <cellStyle name="Currency 2 2 2 2 6 4 2" xfId="15117"/>
    <cellStyle name="Currency 2 2 2 2 6 4 2 2" xfId="42685"/>
    <cellStyle name="Currency 2 2 2 2 6 4 3" xfId="24741"/>
    <cellStyle name="Currency 2 2 2 2 6 4 3 2" xfId="52309"/>
    <cellStyle name="Currency 2 2 2 2 6 4 4" xfId="33713"/>
    <cellStyle name="Currency 2 2 2 2 6 5" xfId="11229"/>
    <cellStyle name="Currency 2 2 2 2 6 5 2" xfId="38797"/>
    <cellStyle name="Currency 2 2 2 2 6 6" xfId="20853"/>
    <cellStyle name="Currency 2 2 2 2 6 6 2" xfId="48421"/>
    <cellStyle name="Currency 2 2 2 2 6 7" xfId="29825"/>
    <cellStyle name="Currency 2 2 2 2 7" xfId="3545"/>
    <cellStyle name="Currency 2 2 2 2 7 2" xfId="8733"/>
    <cellStyle name="Currency 2 2 2 2 7 2 2" xfId="17709"/>
    <cellStyle name="Currency 2 2 2 2 7 2 2 2" xfId="45277"/>
    <cellStyle name="Currency 2 2 2 2 7 2 3" xfId="27333"/>
    <cellStyle name="Currency 2 2 2 2 7 2 3 2" xfId="54901"/>
    <cellStyle name="Currency 2 2 2 2 7 2 4" xfId="36305"/>
    <cellStyle name="Currency 2 2 2 2 7 3" xfId="5493"/>
    <cellStyle name="Currency 2 2 2 2 7 3 2" xfId="14469"/>
    <cellStyle name="Currency 2 2 2 2 7 3 2 2" xfId="42037"/>
    <cellStyle name="Currency 2 2 2 2 7 3 3" xfId="24093"/>
    <cellStyle name="Currency 2 2 2 2 7 3 3 2" xfId="51661"/>
    <cellStyle name="Currency 2 2 2 2 7 3 4" xfId="33065"/>
    <cellStyle name="Currency 2 2 2 2 7 4" xfId="12525"/>
    <cellStyle name="Currency 2 2 2 2 7 4 2" xfId="40093"/>
    <cellStyle name="Currency 2 2 2 2 7 5" xfId="22149"/>
    <cellStyle name="Currency 2 2 2 2 7 5 2" xfId="49717"/>
    <cellStyle name="Currency 2 2 2 2 7 6" xfId="31121"/>
    <cellStyle name="Currency 2 2 2 2 8" xfId="2897"/>
    <cellStyle name="Currency 2 2 2 2 8 2" xfId="8085"/>
    <cellStyle name="Currency 2 2 2 2 8 2 2" xfId="17061"/>
    <cellStyle name="Currency 2 2 2 2 8 2 2 2" xfId="44629"/>
    <cellStyle name="Currency 2 2 2 2 8 2 3" xfId="26685"/>
    <cellStyle name="Currency 2 2 2 2 8 2 3 2" xfId="54253"/>
    <cellStyle name="Currency 2 2 2 2 8 2 4" xfId="35657"/>
    <cellStyle name="Currency 2 2 2 2 8 3" xfId="11877"/>
    <cellStyle name="Currency 2 2 2 2 8 3 2" xfId="39445"/>
    <cellStyle name="Currency 2 2 2 2 8 4" xfId="21501"/>
    <cellStyle name="Currency 2 2 2 2 8 4 2" xfId="49069"/>
    <cellStyle name="Currency 2 2 2 2 8 5" xfId="30473"/>
    <cellStyle name="Currency 2 2 2 2 9" xfId="6789"/>
    <cellStyle name="Currency 2 2 2 2 9 2" xfId="15765"/>
    <cellStyle name="Currency 2 2 2 2 9 2 2" xfId="43333"/>
    <cellStyle name="Currency 2 2 2 2 9 3" xfId="25389"/>
    <cellStyle name="Currency 2 2 2 2 9 3 2" xfId="52957"/>
    <cellStyle name="Currency 2 2 2 2 9 4" xfId="34361"/>
    <cellStyle name="Currency 2 2 2 3" xfId="1353"/>
    <cellStyle name="Currency 2 2 2 3 10" xfId="1573"/>
    <cellStyle name="Currency 2 2 2 3 10 2" xfId="10557"/>
    <cellStyle name="Currency 2 2 2 3 10 2 2" xfId="38125"/>
    <cellStyle name="Currency 2 2 2 3 10 3" xfId="20181"/>
    <cellStyle name="Currency 2 2 2 3 10 3 2" xfId="47749"/>
    <cellStyle name="Currency 2 2 2 3 10 4" xfId="29153"/>
    <cellStyle name="Currency 2 2 2 3 11" xfId="10073"/>
    <cellStyle name="Currency 2 2 2 3 11 2" xfId="19045"/>
    <cellStyle name="Currency 2 2 2 3 11 2 2" xfId="46613"/>
    <cellStyle name="Currency 2 2 2 3 11 3" xfId="28669"/>
    <cellStyle name="Currency 2 2 2 3 11 3 2" xfId="56237"/>
    <cellStyle name="Currency 2 2 2 3 11 4" xfId="37641"/>
    <cellStyle name="Currency 2 2 2 3 12" xfId="10345"/>
    <cellStyle name="Currency 2 2 2 3 12 2" xfId="19969"/>
    <cellStyle name="Currency 2 2 2 3 12 2 2" xfId="47537"/>
    <cellStyle name="Currency 2 2 2 3 12 3" xfId="37913"/>
    <cellStyle name="Currency 2 2 2 3 13" xfId="19253"/>
    <cellStyle name="Currency 2 2 2 3 13 2" xfId="46821"/>
    <cellStyle name="Currency 2 2 2 3 14" xfId="28941"/>
    <cellStyle name="Currency 2 2 2 3 2" xfId="1461"/>
    <cellStyle name="Currency 2 2 2 3 2 10" xfId="10449"/>
    <cellStyle name="Currency 2 2 2 3 2 10 2" xfId="20073"/>
    <cellStyle name="Currency 2 2 2 3 2 10 2 2" xfId="47641"/>
    <cellStyle name="Currency 2 2 2 3 2 10 3" xfId="38017"/>
    <cellStyle name="Currency 2 2 2 3 2 11" xfId="19529"/>
    <cellStyle name="Currency 2 2 2 3 2 11 2" xfId="47097"/>
    <cellStyle name="Currency 2 2 2 3 2 12" xfId="29045"/>
    <cellStyle name="Currency 2 2 2 3 2 2" xfId="2121"/>
    <cellStyle name="Currency 2 2 2 3 2 2 2" xfId="2769"/>
    <cellStyle name="Currency 2 2 2 3 2 2 2 2" xfId="4717"/>
    <cellStyle name="Currency 2 2 2 3 2 2 2 2 2" xfId="9905"/>
    <cellStyle name="Currency 2 2 2 3 2 2 2 2 2 2" xfId="18877"/>
    <cellStyle name="Currency 2 2 2 3 2 2 2 2 2 2 2" xfId="46445"/>
    <cellStyle name="Currency 2 2 2 3 2 2 2 2 2 3" xfId="28501"/>
    <cellStyle name="Currency 2 2 2 3 2 2 2 2 2 3 2" xfId="56069"/>
    <cellStyle name="Currency 2 2 2 3 2 2 2 2 2 4" xfId="37473"/>
    <cellStyle name="Currency 2 2 2 3 2 2 2 2 3" xfId="13693"/>
    <cellStyle name="Currency 2 2 2 3 2 2 2 2 3 2" xfId="41261"/>
    <cellStyle name="Currency 2 2 2 3 2 2 2 2 4" xfId="23317"/>
    <cellStyle name="Currency 2 2 2 3 2 2 2 2 4 2" xfId="50885"/>
    <cellStyle name="Currency 2 2 2 3 2 2 2 2 5" xfId="32289"/>
    <cellStyle name="Currency 2 2 2 3 2 2 2 3" xfId="7957"/>
    <cellStyle name="Currency 2 2 2 3 2 2 2 3 2" xfId="16933"/>
    <cellStyle name="Currency 2 2 2 3 2 2 2 3 2 2" xfId="44501"/>
    <cellStyle name="Currency 2 2 2 3 2 2 2 3 3" xfId="26557"/>
    <cellStyle name="Currency 2 2 2 3 2 2 2 3 3 2" xfId="54125"/>
    <cellStyle name="Currency 2 2 2 3 2 2 2 3 4" xfId="35529"/>
    <cellStyle name="Currency 2 2 2 3 2 2 2 4" xfId="6661"/>
    <cellStyle name="Currency 2 2 2 3 2 2 2 4 2" xfId="15637"/>
    <cellStyle name="Currency 2 2 2 3 2 2 2 4 2 2" xfId="43205"/>
    <cellStyle name="Currency 2 2 2 3 2 2 2 4 3" xfId="25261"/>
    <cellStyle name="Currency 2 2 2 3 2 2 2 4 3 2" xfId="52829"/>
    <cellStyle name="Currency 2 2 2 3 2 2 2 4 4" xfId="34233"/>
    <cellStyle name="Currency 2 2 2 3 2 2 2 5" xfId="11749"/>
    <cellStyle name="Currency 2 2 2 3 2 2 2 5 2" xfId="39317"/>
    <cellStyle name="Currency 2 2 2 3 2 2 2 6" xfId="21373"/>
    <cellStyle name="Currency 2 2 2 3 2 2 2 6 2" xfId="48941"/>
    <cellStyle name="Currency 2 2 2 3 2 2 2 7" xfId="30345"/>
    <cellStyle name="Currency 2 2 2 3 2 2 3" xfId="4069"/>
    <cellStyle name="Currency 2 2 2 3 2 2 3 2" xfId="9257"/>
    <cellStyle name="Currency 2 2 2 3 2 2 3 2 2" xfId="18229"/>
    <cellStyle name="Currency 2 2 2 3 2 2 3 2 2 2" xfId="45797"/>
    <cellStyle name="Currency 2 2 2 3 2 2 3 2 3" xfId="27853"/>
    <cellStyle name="Currency 2 2 2 3 2 2 3 2 3 2" xfId="55421"/>
    <cellStyle name="Currency 2 2 2 3 2 2 3 2 4" xfId="36825"/>
    <cellStyle name="Currency 2 2 2 3 2 2 3 3" xfId="6013"/>
    <cellStyle name="Currency 2 2 2 3 2 2 3 3 2" xfId="14989"/>
    <cellStyle name="Currency 2 2 2 3 2 2 3 3 2 2" xfId="42557"/>
    <cellStyle name="Currency 2 2 2 3 2 2 3 3 3" xfId="24613"/>
    <cellStyle name="Currency 2 2 2 3 2 2 3 3 3 2" xfId="52181"/>
    <cellStyle name="Currency 2 2 2 3 2 2 3 3 4" xfId="33585"/>
    <cellStyle name="Currency 2 2 2 3 2 2 3 4" xfId="13045"/>
    <cellStyle name="Currency 2 2 2 3 2 2 3 4 2" xfId="40613"/>
    <cellStyle name="Currency 2 2 2 3 2 2 3 5" xfId="22669"/>
    <cellStyle name="Currency 2 2 2 3 2 2 3 5 2" xfId="50237"/>
    <cellStyle name="Currency 2 2 2 3 2 2 3 6" xfId="31641"/>
    <cellStyle name="Currency 2 2 2 3 2 2 4" xfId="3417"/>
    <cellStyle name="Currency 2 2 2 3 2 2 4 2" xfId="8605"/>
    <cellStyle name="Currency 2 2 2 3 2 2 4 2 2" xfId="17581"/>
    <cellStyle name="Currency 2 2 2 3 2 2 4 2 2 2" xfId="45149"/>
    <cellStyle name="Currency 2 2 2 3 2 2 4 2 3" xfId="27205"/>
    <cellStyle name="Currency 2 2 2 3 2 2 4 2 3 2" xfId="54773"/>
    <cellStyle name="Currency 2 2 2 3 2 2 4 2 4" xfId="36177"/>
    <cellStyle name="Currency 2 2 2 3 2 2 4 3" xfId="12397"/>
    <cellStyle name="Currency 2 2 2 3 2 2 4 3 2" xfId="39965"/>
    <cellStyle name="Currency 2 2 2 3 2 2 4 4" xfId="22021"/>
    <cellStyle name="Currency 2 2 2 3 2 2 4 4 2" xfId="49589"/>
    <cellStyle name="Currency 2 2 2 3 2 2 4 5" xfId="30993"/>
    <cellStyle name="Currency 2 2 2 3 2 2 5" xfId="7309"/>
    <cellStyle name="Currency 2 2 2 3 2 2 5 2" xfId="16285"/>
    <cellStyle name="Currency 2 2 2 3 2 2 5 2 2" xfId="43853"/>
    <cellStyle name="Currency 2 2 2 3 2 2 5 3" xfId="25909"/>
    <cellStyle name="Currency 2 2 2 3 2 2 5 3 2" xfId="53477"/>
    <cellStyle name="Currency 2 2 2 3 2 2 5 4" xfId="34881"/>
    <cellStyle name="Currency 2 2 2 3 2 2 6" xfId="5365"/>
    <cellStyle name="Currency 2 2 2 3 2 2 6 2" xfId="14341"/>
    <cellStyle name="Currency 2 2 2 3 2 2 6 2 2" xfId="41909"/>
    <cellStyle name="Currency 2 2 2 3 2 2 6 3" xfId="23965"/>
    <cellStyle name="Currency 2 2 2 3 2 2 6 3 2" xfId="51533"/>
    <cellStyle name="Currency 2 2 2 3 2 2 6 4" xfId="32937"/>
    <cellStyle name="Currency 2 2 2 3 2 2 7" xfId="11101"/>
    <cellStyle name="Currency 2 2 2 3 2 2 7 2" xfId="20725"/>
    <cellStyle name="Currency 2 2 2 3 2 2 7 2 2" xfId="48293"/>
    <cellStyle name="Currency 2 2 2 3 2 2 7 3" xfId="38669"/>
    <cellStyle name="Currency 2 2 2 3 2 2 8" xfId="19801"/>
    <cellStyle name="Currency 2 2 2 3 2 2 8 2" xfId="47369"/>
    <cellStyle name="Currency 2 2 2 3 2 2 9" xfId="29697"/>
    <cellStyle name="Currency 2 2 2 3 2 3" xfId="2497"/>
    <cellStyle name="Currency 2 2 2 3 2 3 2" xfId="4445"/>
    <cellStyle name="Currency 2 2 2 3 2 3 2 2" xfId="9633"/>
    <cellStyle name="Currency 2 2 2 3 2 3 2 2 2" xfId="18605"/>
    <cellStyle name="Currency 2 2 2 3 2 3 2 2 2 2" xfId="46173"/>
    <cellStyle name="Currency 2 2 2 3 2 3 2 2 3" xfId="28229"/>
    <cellStyle name="Currency 2 2 2 3 2 3 2 2 3 2" xfId="55797"/>
    <cellStyle name="Currency 2 2 2 3 2 3 2 2 4" xfId="37201"/>
    <cellStyle name="Currency 2 2 2 3 2 3 2 3" xfId="13421"/>
    <cellStyle name="Currency 2 2 2 3 2 3 2 3 2" xfId="40989"/>
    <cellStyle name="Currency 2 2 2 3 2 3 2 4" xfId="23045"/>
    <cellStyle name="Currency 2 2 2 3 2 3 2 4 2" xfId="50613"/>
    <cellStyle name="Currency 2 2 2 3 2 3 2 5" xfId="32017"/>
    <cellStyle name="Currency 2 2 2 3 2 3 3" xfId="7685"/>
    <cellStyle name="Currency 2 2 2 3 2 3 3 2" xfId="16661"/>
    <cellStyle name="Currency 2 2 2 3 2 3 3 2 2" xfId="44229"/>
    <cellStyle name="Currency 2 2 2 3 2 3 3 3" xfId="26285"/>
    <cellStyle name="Currency 2 2 2 3 2 3 3 3 2" xfId="53853"/>
    <cellStyle name="Currency 2 2 2 3 2 3 3 4" xfId="35257"/>
    <cellStyle name="Currency 2 2 2 3 2 3 4" xfId="6389"/>
    <cellStyle name="Currency 2 2 2 3 2 3 4 2" xfId="15365"/>
    <cellStyle name="Currency 2 2 2 3 2 3 4 2 2" xfId="42933"/>
    <cellStyle name="Currency 2 2 2 3 2 3 4 3" xfId="24989"/>
    <cellStyle name="Currency 2 2 2 3 2 3 4 3 2" xfId="52557"/>
    <cellStyle name="Currency 2 2 2 3 2 3 4 4" xfId="33961"/>
    <cellStyle name="Currency 2 2 2 3 2 3 5" xfId="11477"/>
    <cellStyle name="Currency 2 2 2 3 2 3 5 2" xfId="39045"/>
    <cellStyle name="Currency 2 2 2 3 2 3 6" xfId="21101"/>
    <cellStyle name="Currency 2 2 2 3 2 3 6 2" xfId="48669"/>
    <cellStyle name="Currency 2 2 2 3 2 3 7" xfId="30073"/>
    <cellStyle name="Currency 2 2 2 3 2 4" xfId="3797"/>
    <cellStyle name="Currency 2 2 2 3 2 4 2" xfId="8985"/>
    <cellStyle name="Currency 2 2 2 3 2 4 2 2" xfId="17957"/>
    <cellStyle name="Currency 2 2 2 3 2 4 2 2 2" xfId="45525"/>
    <cellStyle name="Currency 2 2 2 3 2 4 2 3" xfId="27581"/>
    <cellStyle name="Currency 2 2 2 3 2 4 2 3 2" xfId="55149"/>
    <cellStyle name="Currency 2 2 2 3 2 4 2 4" xfId="36553"/>
    <cellStyle name="Currency 2 2 2 3 2 4 3" xfId="5741"/>
    <cellStyle name="Currency 2 2 2 3 2 4 3 2" xfId="14717"/>
    <cellStyle name="Currency 2 2 2 3 2 4 3 2 2" xfId="42285"/>
    <cellStyle name="Currency 2 2 2 3 2 4 3 3" xfId="24341"/>
    <cellStyle name="Currency 2 2 2 3 2 4 3 3 2" xfId="51909"/>
    <cellStyle name="Currency 2 2 2 3 2 4 3 4" xfId="33313"/>
    <cellStyle name="Currency 2 2 2 3 2 4 4" xfId="12773"/>
    <cellStyle name="Currency 2 2 2 3 2 4 4 2" xfId="40341"/>
    <cellStyle name="Currency 2 2 2 3 2 4 5" xfId="22397"/>
    <cellStyle name="Currency 2 2 2 3 2 4 5 2" xfId="49965"/>
    <cellStyle name="Currency 2 2 2 3 2 4 6" xfId="31369"/>
    <cellStyle name="Currency 2 2 2 3 2 5" xfId="3145"/>
    <cellStyle name="Currency 2 2 2 3 2 5 2" xfId="8333"/>
    <cellStyle name="Currency 2 2 2 3 2 5 2 2" xfId="17309"/>
    <cellStyle name="Currency 2 2 2 3 2 5 2 2 2" xfId="44877"/>
    <cellStyle name="Currency 2 2 2 3 2 5 2 3" xfId="26933"/>
    <cellStyle name="Currency 2 2 2 3 2 5 2 3 2" xfId="54501"/>
    <cellStyle name="Currency 2 2 2 3 2 5 2 4" xfId="35905"/>
    <cellStyle name="Currency 2 2 2 3 2 5 3" xfId="12125"/>
    <cellStyle name="Currency 2 2 2 3 2 5 3 2" xfId="39693"/>
    <cellStyle name="Currency 2 2 2 3 2 5 4" xfId="21749"/>
    <cellStyle name="Currency 2 2 2 3 2 5 4 2" xfId="49317"/>
    <cellStyle name="Currency 2 2 2 3 2 5 5" xfId="30721"/>
    <cellStyle name="Currency 2 2 2 3 2 6" xfId="7037"/>
    <cellStyle name="Currency 2 2 2 3 2 6 2" xfId="16013"/>
    <cellStyle name="Currency 2 2 2 3 2 6 2 2" xfId="43581"/>
    <cellStyle name="Currency 2 2 2 3 2 6 3" xfId="25637"/>
    <cellStyle name="Currency 2 2 2 3 2 6 3 2" xfId="53205"/>
    <cellStyle name="Currency 2 2 2 3 2 6 4" xfId="34609"/>
    <cellStyle name="Currency 2 2 2 3 2 7" xfId="5093"/>
    <cellStyle name="Currency 2 2 2 3 2 7 2" xfId="14069"/>
    <cellStyle name="Currency 2 2 2 3 2 7 2 2" xfId="41637"/>
    <cellStyle name="Currency 2 2 2 3 2 7 3" xfId="23693"/>
    <cellStyle name="Currency 2 2 2 3 2 7 3 2" xfId="51261"/>
    <cellStyle name="Currency 2 2 2 3 2 7 4" xfId="32665"/>
    <cellStyle name="Currency 2 2 2 3 2 8" xfId="1849"/>
    <cellStyle name="Currency 2 2 2 3 2 8 2" xfId="10829"/>
    <cellStyle name="Currency 2 2 2 3 2 8 2 2" xfId="38397"/>
    <cellStyle name="Currency 2 2 2 3 2 8 3" xfId="20453"/>
    <cellStyle name="Currency 2 2 2 3 2 8 3 2" xfId="48021"/>
    <cellStyle name="Currency 2 2 2 3 2 8 4" xfId="29425"/>
    <cellStyle name="Currency 2 2 2 3 2 9" xfId="10177"/>
    <cellStyle name="Currency 2 2 2 3 2 9 2" xfId="19149"/>
    <cellStyle name="Currency 2 2 2 3 2 9 2 2" xfId="46717"/>
    <cellStyle name="Currency 2 2 2 3 2 9 3" xfId="28773"/>
    <cellStyle name="Currency 2 2 2 3 2 9 3 2" xfId="56341"/>
    <cellStyle name="Currency 2 2 2 3 2 9 4" xfId="37745"/>
    <cellStyle name="Currency 2 2 2 3 3" xfId="1745"/>
    <cellStyle name="Currency 2 2 2 3 3 2" xfId="2393"/>
    <cellStyle name="Currency 2 2 2 3 3 2 2" xfId="4341"/>
    <cellStyle name="Currency 2 2 2 3 3 2 2 2" xfId="9529"/>
    <cellStyle name="Currency 2 2 2 3 3 2 2 2 2" xfId="18501"/>
    <cellStyle name="Currency 2 2 2 3 3 2 2 2 2 2" xfId="46069"/>
    <cellStyle name="Currency 2 2 2 3 3 2 2 2 3" xfId="28125"/>
    <cellStyle name="Currency 2 2 2 3 3 2 2 2 3 2" xfId="55693"/>
    <cellStyle name="Currency 2 2 2 3 3 2 2 2 4" xfId="37097"/>
    <cellStyle name="Currency 2 2 2 3 3 2 2 3" xfId="13317"/>
    <cellStyle name="Currency 2 2 2 3 3 2 2 3 2" xfId="40885"/>
    <cellStyle name="Currency 2 2 2 3 3 2 2 4" xfId="22941"/>
    <cellStyle name="Currency 2 2 2 3 3 2 2 4 2" xfId="50509"/>
    <cellStyle name="Currency 2 2 2 3 3 2 2 5" xfId="31913"/>
    <cellStyle name="Currency 2 2 2 3 3 2 3" xfId="7581"/>
    <cellStyle name="Currency 2 2 2 3 3 2 3 2" xfId="16557"/>
    <cellStyle name="Currency 2 2 2 3 3 2 3 2 2" xfId="44125"/>
    <cellStyle name="Currency 2 2 2 3 3 2 3 3" xfId="26181"/>
    <cellStyle name="Currency 2 2 2 3 3 2 3 3 2" xfId="53749"/>
    <cellStyle name="Currency 2 2 2 3 3 2 3 4" xfId="35153"/>
    <cellStyle name="Currency 2 2 2 3 3 2 4" xfId="6285"/>
    <cellStyle name="Currency 2 2 2 3 3 2 4 2" xfId="15261"/>
    <cellStyle name="Currency 2 2 2 3 3 2 4 2 2" xfId="42829"/>
    <cellStyle name="Currency 2 2 2 3 3 2 4 3" xfId="24885"/>
    <cellStyle name="Currency 2 2 2 3 3 2 4 3 2" xfId="52453"/>
    <cellStyle name="Currency 2 2 2 3 3 2 4 4" xfId="33857"/>
    <cellStyle name="Currency 2 2 2 3 3 2 5" xfId="11373"/>
    <cellStyle name="Currency 2 2 2 3 3 2 5 2" xfId="38941"/>
    <cellStyle name="Currency 2 2 2 3 3 2 6" xfId="20997"/>
    <cellStyle name="Currency 2 2 2 3 3 2 6 2" xfId="48565"/>
    <cellStyle name="Currency 2 2 2 3 3 2 7" xfId="29969"/>
    <cellStyle name="Currency 2 2 2 3 3 3" xfId="3693"/>
    <cellStyle name="Currency 2 2 2 3 3 3 2" xfId="8881"/>
    <cellStyle name="Currency 2 2 2 3 3 3 2 2" xfId="17853"/>
    <cellStyle name="Currency 2 2 2 3 3 3 2 2 2" xfId="45421"/>
    <cellStyle name="Currency 2 2 2 3 3 3 2 3" xfId="27477"/>
    <cellStyle name="Currency 2 2 2 3 3 3 2 3 2" xfId="55045"/>
    <cellStyle name="Currency 2 2 2 3 3 3 2 4" xfId="36449"/>
    <cellStyle name="Currency 2 2 2 3 3 3 3" xfId="5637"/>
    <cellStyle name="Currency 2 2 2 3 3 3 3 2" xfId="14613"/>
    <cellStyle name="Currency 2 2 2 3 3 3 3 2 2" xfId="42181"/>
    <cellStyle name="Currency 2 2 2 3 3 3 3 3" xfId="24237"/>
    <cellStyle name="Currency 2 2 2 3 3 3 3 3 2" xfId="51805"/>
    <cellStyle name="Currency 2 2 2 3 3 3 3 4" xfId="33209"/>
    <cellStyle name="Currency 2 2 2 3 3 3 4" xfId="12669"/>
    <cellStyle name="Currency 2 2 2 3 3 3 4 2" xfId="40237"/>
    <cellStyle name="Currency 2 2 2 3 3 3 5" xfId="22293"/>
    <cellStyle name="Currency 2 2 2 3 3 3 5 2" xfId="49861"/>
    <cellStyle name="Currency 2 2 2 3 3 3 6" xfId="31265"/>
    <cellStyle name="Currency 2 2 2 3 3 4" xfId="3041"/>
    <cellStyle name="Currency 2 2 2 3 3 4 2" xfId="8229"/>
    <cellStyle name="Currency 2 2 2 3 3 4 2 2" xfId="17205"/>
    <cellStyle name="Currency 2 2 2 3 3 4 2 2 2" xfId="44773"/>
    <cellStyle name="Currency 2 2 2 3 3 4 2 3" xfId="26829"/>
    <cellStyle name="Currency 2 2 2 3 3 4 2 3 2" xfId="54397"/>
    <cellStyle name="Currency 2 2 2 3 3 4 2 4" xfId="35801"/>
    <cellStyle name="Currency 2 2 2 3 3 4 3" xfId="12021"/>
    <cellStyle name="Currency 2 2 2 3 3 4 3 2" xfId="39589"/>
    <cellStyle name="Currency 2 2 2 3 3 4 4" xfId="21645"/>
    <cellStyle name="Currency 2 2 2 3 3 4 4 2" xfId="49213"/>
    <cellStyle name="Currency 2 2 2 3 3 4 5" xfId="30617"/>
    <cellStyle name="Currency 2 2 2 3 3 5" xfId="6933"/>
    <cellStyle name="Currency 2 2 2 3 3 5 2" xfId="15909"/>
    <cellStyle name="Currency 2 2 2 3 3 5 2 2" xfId="43477"/>
    <cellStyle name="Currency 2 2 2 3 3 5 3" xfId="25533"/>
    <cellStyle name="Currency 2 2 2 3 3 5 3 2" xfId="53101"/>
    <cellStyle name="Currency 2 2 2 3 3 5 4" xfId="34505"/>
    <cellStyle name="Currency 2 2 2 3 3 6" xfId="4989"/>
    <cellStyle name="Currency 2 2 2 3 3 6 2" xfId="13965"/>
    <cellStyle name="Currency 2 2 2 3 3 6 2 2" xfId="41533"/>
    <cellStyle name="Currency 2 2 2 3 3 6 3" xfId="23589"/>
    <cellStyle name="Currency 2 2 2 3 3 6 3 2" xfId="51157"/>
    <cellStyle name="Currency 2 2 2 3 3 6 4" xfId="32561"/>
    <cellStyle name="Currency 2 2 2 3 3 7" xfId="10725"/>
    <cellStyle name="Currency 2 2 2 3 3 7 2" xfId="20349"/>
    <cellStyle name="Currency 2 2 2 3 3 7 2 2" xfId="47917"/>
    <cellStyle name="Currency 2 2 2 3 3 7 3" xfId="38293"/>
    <cellStyle name="Currency 2 2 2 3 3 8" xfId="19425"/>
    <cellStyle name="Currency 2 2 2 3 3 8 2" xfId="46993"/>
    <cellStyle name="Currency 2 2 2 3 3 9" xfId="29321"/>
    <cellStyle name="Currency 2 2 2 3 4" xfId="2017"/>
    <cellStyle name="Currency 2 2 2 3 4 2" xfId="2665"/>
    <cellStyle name="Currency 2 2 2 3 4 2 2" xfId="4613"/>
    <cellStyle name="Currency 2 2 2 3 4 2 2 2" xfId="9801"/>
    <cellStyle name="Currency 2 2 2 3 4 2 2 2 2" xfId="18773"/>
    <cellStyle name="Currency 2 2 2 3 4 2 2 2 2 2" xfId="46341"/>
    <cellStyle name="Currency 2 2 2 3 4 2 2 2 3" xfId="28397"/>
    <cellStyle name="Currency 2 2 2 3 4 2 2 2 3 2" xfId="55965"/>
    <cellStyle name="Currency 2 2 2 3 4 2 2 2 4" xfId="37369"/>
    <cellStyle name="Currency 2 2 2 3 4 2 2 3" xfId="13589"/>
    <cellStyle name="Currency 2 2 2 3 4 2 2 3 2" xfId="41157"/>
    <cellStyle name="Currency 2 2 2 3 4 2 2 4" xfId="23213"/>
    <cellStyle name="Currency 2 2 2 3 4 2 2 4 2" xfId="50781"/>
    <cellStyle name="Currency 2 2 2 3 4 2 2 5" xfId="32185"/>
    <cellStyle name="Currency 2 2 2 3 4 2 3" xfId="7853"/>
    <cellStyle name="Currency 2 2 2 3 4 2 3 2" xfId="16829"/>
    <cellStyle name="Currency 2 2 2 3 4 2 3 2 2" xfId="44397"/>
    <cellStyle name="Currency 2 2 2 3 4 2 3 3" xfId="26453"/>
    <cellStyle name="Currency 2 2 2 3 4 2 3 3 2" xfId="54021"/>
    <cellStyle name="Currency 2 2 2 3 4 2 3 4" xfId="35425"/>
    <cellStyle name="Currency 2 2 2 3 4 2 4" xfId="6557"/>
    <cellStyle name="Currency 2 2 2 3 4 2 4 2" xfId="15533"/>
    <cellStyle name="Currency 2 2 2 3 4 2 4 2 2" xfId="43101"/>
    <cellStyle name="Currency 2 2 2 3 4 2 4 3" xfId="25157"/>
    <cellStyle name="Currency 2 2 2 3 4 2 4 3 2" xfId="52725"/>
    <cellStyle name="Currency 2 2 2 3 4 2 4 4" xfId="34129"/>
    <cellStyle name="Currency 2 2 2 3 4 2 5" xfId="11645"/>
    <cellStyle name="Currency 2 2 2 3 4 2 5 2" xfId="39213"/>
    <cellStyle name="Currency 2 2 2 3 4 2 6" xfId="21269"/>
    <cellStyle name="Currency 2 2 2 3 4 2 6 2" xfId="48837"/>
    <cellStyle name="Currency 2 2 2 3 4 2 7" xfId="30241"/>
    <cellStyle name="Currency 2 2 2 3 4 3" xfId="3965"/>
    <cellStyle name="Currency 2 2 2 3 4 3 2" xfId="9153"/>
    <cellStyle name="Currency 2 2 2 3 4 3 2 2" xfId="18125"/>
    <cellStyle name="Currency 2 2 2 3 4 3 2 2 2" xfId="45693"/>
    <cellStyle name="Currency 2 2 2 3 4 3 2 3" xfId="27749"/>
    <cellStyle name="Currency 2 2 2 3 4 3 2 3 2" xfId="55317"/>
    <cellStyle name="Currency 2 2 2 3 4 3 2 4" xfId="36721"/>
    <cellStyle name="Currency 2 2 2 3 4 3 3" xfId="5909"/>
    <cellStyle name="Currency 2 2 2 3 4 3 3 2" xfId="14885"/>
    <cellStyle name="Currency 2 2 2 3 4 3 3 2 2" xfId="42453"/>
    <cellStyle name="Currency 2 2 2 3 4 3 3 3" xfId="24509"/>
    <cellStyle name="Currency 2 2 2 3 4 3 3 3 2" xfId="52077"/>
    <cellStyle name="Currency 2 2 2 3 4 3 3 4" xfId="33481"/>
    <cellStyle name="Currency 2 2 2 3 4 3 4" xfId="12941"/>
    <cellStyle name="Currency 2 2 2 3 4 3 4 2" xfId="40509"/>
    <cellStyle name="Currency 2 2 2 3 4 3 5" xfId="22565"/>
    <cellStyle name="Currency 2 2 2 3 4 3 5 2" xfId="50133"/>
    <cellStyle name="Currency 2 2 2 3 4 3 6" xfId="31537"/>
    <cellStyle name="Currency 2 2 2 3 4 4" xfId="3313"/>
    <cellStyle name="Currency 2 2 2 3 4 4 2" xfId="8501"/>
    <cellStyle name="Currency 2 2 2 3 4 4 2 2" xfId="17477"/>
    <cellStyle name="Currency 2 2 2 3 4 4 2 2 2" xfId="45045"/>
    <cellStyle name="Currency 2 2 2 3 4 4 2 3" xfId="27101"/>
    <cellStyle name="Currency 2 2 2 3 4 4 2 3 2" xfId="54669"/>
    <cellStyle name="Currency 2 2 2 3 4 4 2 4" xfId="36073"/>
    <cellStyle name="Currency 2 2 2 3 4 4 3" xfId="12293"/>
    <cellStyle name="Currency 2 2 2 3 4 4 3 2" xfId="39861"/>
    <cellStyle name="Currency 2 2 2 3 4 4 4" xfId="21917"/>
    <cellStyle name="Currency 2 2 2 3 4 4 4 2" xfId="49485"/>
    <cellStyle name="Currency 2 2 2 3 4 4 5" xfId="30889"/>
    <cellStyle name="Currency 2 2 2 3 4 5" xfId="7205"/>
    <cellStyle name="Currency 2 2 2 3 4 5 2" xfId="16181"/>
    <cellStyle name="Currency 2 2 2 3 4 5 2 2" xfId="43749"/>
    <cellStyle name="Currency 2 2 2 3 4 5 3" xfId="25805"/>
    <cellStyle name="Currency 2 2 2 3 4 5 3 2" xfId="53373"/>
    <cellStyle name="Currency 2 2 2 3 4 5 4" xfId="34777"/>
    <cellStyle name="Currency 2 2 2 3 4 6" xfId="5261"/>
    <cellStyle name="Currency 2 2 2 3 4 6 2" xfId="14237"/>
    <cellStyle name="Currency 2 2 2 3 4 6 2 2" xfId="41805"/>
    <cellStyle name="Currency 2 2 2 3 4 6 3" xfId="23861"/>
    <cellStyle name="Currency 2 2 2 3 4 6 3 2" xfId="51429"/>
    <cellStyle name="Currency 2 2 2 3 4 6 4" xfId="32833"/>
    <cellStyle name="Currency 2 2 2 3 4 7" xfId="10997"/>
    <cellStyle name="Currency 2 2 2 3 4 7 2" xfId="20621"/>
    <cellStyle name="Currency 2 2 2 3 4 7 2 2" xfId="48189"/>
    <cellStyle name="Currency 2 2 2 3 4 7 3" xfId="38565"/>
    <cellStyle name="Currency 2 2 2 3 4 8" xfId="19697"/>
    <cellStyle name="Currency 2 2 2 3 4 8 2" xfId="47265"/>
    <cellStyle name="Currency 2 2 2 3 4 9" xfId="29593"/>
    <cellStyle name="Currency 2 2 2 3 5" xfId="2225"/>
    <cellStyle name="Currency 2 2 2 3 5 2" xfId="4173"/>
    <cellStyle name="Currency 2 2 2 3 5 2 2" xfId="9361"/>
    <cellStyle name="Currency 2 2 2 3 5 2 2 2" xfId="18333"/>
    <cellStyle name="Currency 2 2 2 3 5 2 2 2 2" xfId="45901"/>
    <cellStyle name="Currency 2 2 2 3 5 2 2 3" xfId="27957"/>
    <cellStyle name="Currency 2 2 2 3 5 2 2 3 2" xfId="55525"/>
    <cellStyle name="Currency 2 2 2 3 5 2 2 4" xfId="36929"/>
    <cellStyle name="Currency 2 2 2 3 5 2 3" xfId="13149"/>
    <cellStyle name="Currency 2 2 2 3 5 2 3 2" xfId="40717"/>
    <cellStyle name="Currency 2 2 2 3 5 2 4" xfId="22773"/>
    <cellStyle name="Currency 2 2 2 3 5 2 4 2" xfId="50341"/>
    <cellStyle name="Currency 2 2 2 3 5 2 5" xfId="31745"/>
    <cellStyle name="Currency 2 2 2 3 5 3" xfId="7413"/>
    <cellStyle name="Currency 2 2 2 3 5 3 2" xfId="16389"/>
    <cellStyle name="Currency 2 2 2 3 5 3 2 2" xfId="43957"/>
    <cellStyle name="Currency 2 2 2 3 5 3 3" xfId="26013"/>
    <cellStyle name="Currency 2 2 2 3 5 3 3 2" xfId="53581"/>
    <cellStyle name="Currency 2 2 2 3 5 3 4" xfId="34985"/>
    <cellStyle name="Currency 2 2 2 3 5 4" xfId="6117"/>
    <cellStyle name="Currency 2 2 2 3 5 4 2" xfId="15093"/>
    <cellStyle name="Currency 2 2 2 3 5 4 2 2" xfId="42661"/>
    <cellStyle name="Currency 2 2 2 3 5 4 3" xfId="24717"/>
    <cellStyle name="Currency 2 2 2 3 5 4 3 2" xfId="52285"/>
    <cellStyle name="Currency 2 2 2 3 5 4 4" xfId="33689"/>
    <cellStyle name="Currency 2 2 2 3 5 5" xfId="11205"/>
    <cellStyle name="Currency 2 2 2 3 5 5 2" xfId="38773"/>
    <cellStyle name="Currency 2 2 2 3 5 6" xfId="20829"/>
    <cellStyle name="Currency 2 2 2 3 5 6 2" xfId="48397"/>
    <cellStyle name="Currency 2 2 2 3 5 7" xfId="29801"/>
    <cellStyle name="Currency 2 2 2 3 6" xfId="3521"/>
    <cellStyle name="Currency 2 2 2 3 6 2" xfId="8709"/>
    <cellStyle name="Currency 2 2 2 3 6 2 2" xfId="17685"/>
    <cellStyle name="Currency 2 2 2 3 6 2 2 2" xfId="45253"/>
    <cellStyle name="Currency 2 2 2 3 6 2 3" xfId="27309"/>
    <cellStyle name="Currency 2 2 2 3 6 2 3 2" xfId="54877"/>
    <cellStyle name="Currency 2 2 2 3 6 2 4" xfId="36281"/>
    <cellStyle name="Currency 2 2 2 3 6 3" xfId="5469"/>
    <cellStyle name="Currency 2 2 2 3 6 3 2" xfId="14445"/>
    <cellStyle name="Currency 2 2 2 3 6 3 2 2" xfId="42013"/>
    <cellStyle name="Currency 2 2 2 3 6 3 3" xfId="24069"/>
    <cellStyle name="Currency 2 2 2 3 6 3 3 2" xfId="51637"/>
    <cellStyle name="Currency 2 2 2 3 6 3 4" xfId="33041"/>
    <cellStyle name="Currency 2 2 2 3 6 4" xfId="12501"/>
    <cellStyle name="Currency 2 2 2 3 6 4 2" xfId="40069"/>
    <cellStyle name="Currency 2 2 2 3 6 5" xfId="22125"/>
    <cellStyle name="Currency 2 2 2 3 6 5 2" xfId="49693"/>
    <cellStyle name="Currency 2 2 2 3 6 6" xfId="31097"/>
    <cellStyle name="Currency 2 2 2 3 7" xfId="2873"/>
    <cellStyle name="Currency 2 2 2 3 7 2" xfId="8061"/>
    <cellStyle name="Currency 2 2 2 3 7 2 2" xfId="17037"/>
    <cellStyle name="Currency 2 2 2 3 7 2 2 2" xfId="44605"/>
    <cellStyle name="Currency 2 2 2 3 7 2 3" xfId="26661"/>
    <cellStyle name="Currency 2 2 2 3 7 2 3 2" xfId="54229"/>
    <cellStyle name="Currency 2 2 2 3 7 2 4" xfId="35633"/>
    <cellStyle name="Currency 2 2 2 3 7 3" xfId="11853"/>
    <cellStyle name="Currency 2 2 2 3 7 3 2" xfId="39421"/>
    <cellStyle name="Currency 2 2 2 3 7 4" xfId="21477"/>
    <cellStyle name="Currency 2 2 2 3 7 4 2" xfId="49045"/>
    <cellStyle name="Currency 2 2 2 3 7 5" xfId="30449"/>
    <cellStyle name="Currency 2 2 2 3 8" xfId="6765"/>
    <cellStyle name="Currency 2 2 2 3 8 2" xfId="15741"/>
    <cellStyle name="Currency 2 2 2 3 8 2 2" xfId="43309"/>
    <cellStyle name="Currency 2 2 2 3 8 3" xfId="25365"/>
    <cellStyle name="Currency 2 2 2 3 8 3 2" xfId="52933"/>
    <cellStyle name="Currency 2 2 2 3 8 4" xfId="34337"/>
    <cellStyle name="Currency 2 2 2 3 9" xfId="4821"/>
    <cellStyle name="Currency 2 2 2 3 9 2" xfId="13797"/>
    <cellStyle name="Currency 2 2 2 3 9 2 2" xfId="41365"/>
    <cellStyle name="Currency 2 2 2 3 9 3" xfId="23421"/>
    <cellStyle name="Currency 2 2 2 3 9 3 2" xfId="50989"/>
    <cellStyle name="Currency 2 2 2 3 9 4" xfId="32393"/>
    <cellStyle name="Currency 2 2 2 4" xfId="1306"/>
    <cellStyle name="Currency 2 2 2 4 10" xfId="10305"/>
    <cellStyle name="Currency 2 2 2 4 10 2" xfId="19929"/>
    <cellStyle name="Currency 2 2 2 4 10 2 2" xfId="47497"/>
    <cellStyle name="Currency 2 2 2 4 10 3" xfId="37873"/>
    <cellStyle name="Currency 2 2 2 4 11" xfId="19385"/>
    <cellStyle name="Currency 2 2 2 4 11 2" xfId="46953"/>
    <cellStyle name="Currency 2 2 2 4 12" xfId="28901"/>
    <cellStyle name="Currency 2 2 2 4 2" xfId="1977"/>
    <cellStyle name="Currency 2 2 2 4 2 2" xfId="2625"/>
    <cellStyle name="Currency 2 2 2 4 2 2 2" xfId="4573"/>
    <cellStyle name="Currency 2 2 2 4 2 2 2 2" xfId="9761"/>
    <cellStyle name="Currency 2 2 2 4 2 2 2 2 2" xfId="18733"/>
    <cellStyle name="Currency 2 2 2 4 2 2 2 2 2 2" xfId="46301"/>
    <cellStyle name="Currency 2 2 2 4 2 2 2 2 3" xfId="28357"/>
    <cellStyle name="Currency 2 2 2 4 2 2 2 2 3 2" xfId="55925"/>
    <cellStyle name="Currency 2 2 2 4 2 2 2 2 4" xfId="37329"/>
    <cellStyle name="Currency 2 2 2 4 2 2 2 3" xfId="13549"/>
    <cellStyle name="Currency 2 2 2 4 2 2 2 3 2" xfId="41117"/>
    <cellStyle name="Currency 2 2 2 4 2 2 2 4" xfId="23173"/>
    <cellStyle name="Currency 2 2 2 4 2 2 2 4 2" xfId="50741"/>
    <cellStyle name="Currency 2 2 2 4 2 2 2 5" xfId="32145"/>
    <cellStyle name="Currency 2 2 2 4 2 2 3" xfId="7813"/>
    <cellStyle name="Currency 2 2 2 4 2 2 3 2" xfId="16789"/>
    <cellStyle name="Currency 2 2 2 4 2 2 3 2 2" xfId="44357"/>
    <cellStyle name="Currency 2 2 2 4 2 2 3 3" xfId="26413"/>
    <cellStyle name="Currency 2 2 2 4 2 2 3 3 2" xfId="53981"/>
    <cellStyle name="Currency 2 2 2 4 2 2 3 4" xfId="35385"/>
    <cellStyle name="Currency 2 2 2 4 2 2 4" xfId="6517"/>
    <cellStyle name="Currency 2 2 2 4 2 2 4 2" xfId="15493"/>
    <cellStyle name="Currency 2 2 2 4 2 2 4 2 2" xfId="43061"/>
    <cellStyle name="Currency 2 2 2 4 2 2 4 3" xfId="25117"/>
    <cellStyle name="Currency 2 2 2 4 2 2 4 3 2" xfId="52685"/>
    <cellStyle name="Currency 2 2 2 4 2 2 4 4" xfId="34089"/>
    <cellStyle name="Currency 2 2 2 4 2 2 5" xfId="11605"/>
    <cellStyle name="Currency 2 2 2 4 2 2 5 2" xfId="39173"/>
    <cellStyle name="Currency 2 2 2 4 2 2 6" xfId="21229"/>
    <cellStyle name="Currency 2 2 2 4 2 2 6 2" xfId="48797"/>
    <cellStyle name="Currency 2 2 2 4 2 2 7" xfId="30201"/>
    <cellStyle name="Currency 2 2 2 4 2 3" xfId="3925"/>
    <cellStyle name="Currency 2 2 2 4 2 3 2" xfId="9113"/>
    <cellStyle name="Currency 2 2 2 4 2 3 2 2" xfId="18085"/>
    <cellStyle name="Currency 2 2 2 4 2 3 2 2 2" xfId="45653"/>
    <cellStyle name="Currency 2 2 2 4 2 3 2 3" xfId="27709"/>
    <cellStyle name="Currency 2 2 2 4 2 3 2 3 2" xfId="55277"/>
    <cellStyle name="Currency 2 2 2 4 2 3 2 4" xfId="36681"/>
    <cellStyle name="Currency 2 2 2 4 2 3 3" xfId="5869"/>
    <cellStyle name="Currency 2 2 2 4 2 3 3 2" xfId="14845"/>
    <cellStyle name="Currency 2 2 2 4 2 3 3 2 2" xfId="42413"/>
    <cellStyle name="Currency 2 2 2 4 2 3 3 3" xfId="24469"/>
    <cellStyle name="Currency 2 2 2 4 2 3 3 3 2" xfId="52037"/>
    <cellStyle name="Currency 2 2 2 4 2 3 3 4" xfId="33441"/>
    <cellStyle name="Currency 2 2 2 4 2 3 4" xfId="12901"/>
    <cellStyle name="Currency 2 2 2 4 2 3 4 2" xfId="40469"/>
    <cellStyle name="Currency 2 2 2 4 2 3 5" xfId="22525"/>
    <cellStyle name="Currency 2 2 2 4 2 3 5 2" xfId="50093"/>
    <cellStyle name="Currency 2 2 2 4 2 3 6" xfId="31497"/>
    <cellStyle name="Currency 2 2 2 4 2 4" xfId="3273"/>
    <cellStyle name="Currency 2 2 2 4 2 4 2" xfId="8461"/>
    <cellStyle name="Currency 2 2 2 4 2 4 2 2" xfId="17437"/>
    <cellStyle name="Currency 2 2 2 4 2 4 2 2 2" xfId="45005"/>
    <cellStyle name="Currency 2 2 2 4 2 4 2 3" xfId="27061"/>
    <cellStyle name="Currency 2 2 2 4 2 4 2 3 2" xfId="54629"/>
    <cellStyle name="Currency 2 2 2 4 2 4 2 4" xfId="36033"/>
    <cellStyle name="Currency 2 2 2 4 2 4 3" xfId="12253"/>
    <cellStyle name="Currency 2 2 2 4 2 4 3 2" xfId="39821"/>
    <cellStyle name="Currency 2 2 2 4 2 4 4" xfId="21877"/>
    <cellStyle name="Currency 2 2 2 4 2 4 4 2" xfId="49445"/>
    <cellStyle name="Currency 2 2 2 4 2 4 5" xfId="30849"/>
    <cellStyle name="Currency 2 2 2 4 2 5" xfId="7165"/>
    <cellStyle name="Currency 2 2 2 4 2 5 2" xfId="16141"/>
    <cellStyle name="Currency 2 2 2 4 2 5 2 2" xfId="43709"/>
    <cellStyle name="Currency 2 2 2 4 2 5 3" xfId="25765"/>
    <cellStyle name="Currency 2 2 2 4 2 5 3 2" xfId="53333"/>
    <cellStyle name="Currency 2 2 2 4 2 5 4" xfId="34737"/>
    <cellStyle name="Currency 2 2 2 4 2 6" xfId="5221"/>
    <cellStyle name="Currency 2 2 2 4 2 6 2" xfId="14197"/>
    <cellStyle name="Currency 2 2 2 4 2 6 2 2" xfId="41765"/>
    <cellStyle name="Currency 2 2 2 4 2 6 3" xfId="23821"/>
    <cellStyle name="Currency 2 2 2 4 2 6 3 2" xfId="51389"/>
    <cellStyle name="Currency 2 2 2 4 2 6 4" xfId="32793"/>
    <cellStyle name="Currency 2 2 2 4 2 7" xfId="10957"/>
    <cellStyle name="Currency 2 2 2 4 2 7 2" xfId="20581"/>
    <cellStyle name="Currency 2 2 2 4 2 7 2 2" xfId="48149"/>
    <cellStyle name="Currency 2 2 2 4 2 7 3" xfId="38525"/>
    <cellStyle name="Currency 2 2 2 4 2 8" xfId="19657"/>
    <cellStyle name="Currency 2 2 2 4 2 8 2" xfId="47225"/>
    <cellStyle name="Currency 2 2 2 4 2 9" xfId="29553"/>
    <cellStyle name="Currency 2 2 2 4 3" xfId="2353"/>
    <cellStyle name="Currency 2 2 2 4 3 2" xfId="4301"/>
    <cellStyle name="Currency 2 2 2 4 3 2 2" xfId="9489"/>
    <cellStyle name="Currency 2 2 2 4 3 2 2 2" xfId="18461"/>
    <cellStyle name="Currency 2 2 2 4 3 2 2 2 2" xfId="46029"/>
    <cellStyle name="Currency 2 2 2 4 3 2 2 3" xfId="28085"/>
    <cellStyle name="Currency 2 2 2 4 3 2 2 3 2" xfId="55653"/>
    <cellStyle name="Currency 2 2 2 4 3 2 2 4" xfId="37057"/>
    <cellStyle name="Currency 2 2 2 4 3 2 3" xfId="13277"/>
    <cellStyle name="Currency 2 2 2 4 3 2 3 2" xfId="40845"/>
    <cellStyle name="Currency 2 2 2 4 3 2 4" xfId="22901"/>
    <cellStyle name="Currency 2 2 2 4 3 2 4 2" xfId="50469"/>
    <cellStyle name="Currency 2 2 2 4 3 2 5" xfId="31873"/>
    <cellStyle name="Currency 2 2 2 4 3 3" xfId="7541"/>
    <cellStyle name="Currency 2 2 2 4 3 3 2" xfId="16517"/>
    <cellStyle name="Currency 2 2 2 4 3 3 2 2" xfId="44085"/>
    <cellStyle name="Currency 2 2 2 4 3 3 3" xfId="26141"/>
    <cellStyle name="Currency 2 2 2 4 3 3 3 2" xfId="53709"/>
    <cellStyle name="Currency 2 2 2 4 3 3 4" xfId="35113"/>
    <cellStyle name="Currency 2 2 2 4 3 4" xfId="6245"/>
    <cellStyle name="Currency 2 2 2 4 3 4 2" xfId="15221"/>
    <cellStyle name="Currency 2 2 2 4 3 4 2 2" xfId="42789"/>
    <cellStyle name="Currency 2 2 2 4 3 4 3" xfId="24845"/>
    <cellStyle name="Currency 2 2 2 4 3 4 3 2" xfId="52413"/>
    <cellStyle name="Currency 2 2 2 4 3 4 4" xfId="33817"/>
    <cellStyle name="Currency 2 2 2 4 3 5" xfId="11333"/>
    <cellStyle name="Currency 2 2 2 4 3 5 2" xfId="38901"/>
    <cellStyle name="Currency 2 2 2 4 3 6" xfId="20957"/>
    <cellStyle name="Currency 2 2 2 4 3 6 2" xfId="48525"/>
    <cellStyle name="Currency 2 2 2 4 3 7" xfId="29929"/>
    <cellStyle name="Currency 2 2 2 4 4" xfId="3653"/>
    <cellStyle name="Currency 2 2 2 4 4 2" xfId="8841"/>
    <cellStyle name="Currency 2 2 2 4 4 2 2" xfId="17813"/>
    <cellStyle name="Currency 2 2 2 4 4 2 2 2" xfId="45381"/>
    <cellStyle name="Currency 2 2 2 4 4 2 3" xfId="27437"/>
    <cellStyle name="Currency 2 2 2 4 4 2 3 2" xfId="55005"/>
    <cellStyle name="Currency 2 2 2 4 4 2 4" xfId="36409"/>
    <cellStyle name="Currency 2 2 2 4 4 3" xfId="5597"/>
    <cellStyle name="Currency 2 2 2 4 4 3 2" xfId="14573"/>
    <cellStyle name="Currency 2 2 2 4 4 3 2 2" xfId="42141"/>
    <cellStyle name="Currency 2 2 2 4 4 3 3" xfId="24197"/>
    <cellStyle name="Currency 2 2 2 4 4 3 3 2" xfId="51765"/>
    <cellStyle name="Currency 2 2 2 4 4 3 4" xfId="33169"/>
    <cellStyle name="Currency 2 2 2 4 4 4" xfId="12629"/>
    <cellStyle name="Currency 2 2 2 4 4 4 2" xfId="40197"/>
    <cellStyle name="Currency 2 2 2 4 4 5" xfId="22253"/>
    <cellStyle name="Currency 2 2 2 4 4 5 2" xfId="49821"/>
    <cellStyle name="Currency 2 2 2 4 4 6" xfId="31225"/>
    <cellStyle name="Currency 2 2 2 4 5" xfId="3001"/>
    <cellStyle name="Currency 2 2 2 4 5 2" xfId="8189"/>
    <cellStyle name="Currency 2 2 2 4 5 2 2" xfId="17165"/>
    <cellStyle name="Currency 2 2 2 4 5 2 2 2" xfId="44733"/>
    <cellStyle name="Currency 2 2 2 4 5 2 3" xfId="26789"/>
    <cellStyle name="Currency 2 2 2 4 5 2 3 2" xfId="54357"/>
    <cellStyle name="Currency 2 2 2 4 5 2 4" xfId="35761"/>
    <cellStyle name="Currency 2 2 2 4 5 3" xfId="11981"/>
    <cellStyle name="Currency 2 2 2 4 5 3 2" xfId="39549"/>
    <cellStyle name="Currency 2 2 2 4 5 4" xfId="21605"/>
    <cellStyle name="Currency 2 2 2 4 5 4 2" xfId="49173"/>
    <cellStyle name="Currency 2 2 2 4 5 5" xfId="30577"/>
    <cellStyle name="Currency 2 2 2 4 6" xfId="6893"/>
    <cellStyle name="Currency 2 2 2 4 6 2" xfId="15869"/>
    <cellStyle name="Currency 2 2 2 4 6 2 2" xfId="43437"/>
    <cellStyle name="Currency 2 2 2 4 6 3" xfId="25493"/>
    <cellStyle name="Currency 2 2 2 4 6 3 2" xfId="53061"/>
    <cellStyle name="Currency 2 2 2 4 6 4" xfId="34465"/>
    <cellStyle name="Currency 2 2 2 4 7" xfId="4949"/>
    <cellStyle name="Currency 2 2 2 4 7 2" xfId="13925"/>
    <cellStyle name="Currency 2 2 2 4 7 2 2" xfId="41493"/>
    <cellStyle name="Currency 2 2 2 4 7 3" xfId="23549"/>
    <cellStyle name="Currency 2 2 2 4 7 3 2" xfId="51117"/>
    <cellStyle name="Currency 2 2 2 4 7 4" xfId="32521"/>
    <cellStyle name="Currency 2 2 2 4 8" xfId="1705"/>
    <cellStyle name="Currency 2 2 2 4 8 2" xfId="10685"/>
    <cellStyle name="Currency 2 2 2 4 8 2 2" xfId="38253"/>
    <cellStyle name="Currency 2 2 2 4 8 3" xfId="20309"/>
    <cellStyle name="Currency 2 2 2 4 8 3 2" xfId="47877"/>
    <cellStyle name="Currency 2 2 2 4 8 4" xfId="29281"/>
    <cellStyle name="Currency 2 2 2 4 9" xfId="10033"/>
    <cellStyle name="Currency 2 2 2 4 9 2" xfId="19005"/>
    <cellStyle name="Currency 2 2 2 4 9 2 2" xfId="46573"/>
    <cellStyle name="Currency 2 2 2 4 9 3" xfId="28629"/>
    <cellStyle name="Currency 2 2 2 4 9 3 2" xfId="56197"/>
    <cellStyle name="Currency 2 2 2 4 9 4" xfId="37601"/>
    <cellStyle name="Currency 2 2 2 5" xfId="1421"/>
    <cellStyle name="Currency 2 2 2 5 10" xfId="10409"/>
    <cellStyle name="Currency 2 2 2 5 10 2" xfId="20033"/>
    <cellStyle name="Currency 2 2 2 5 10 2 2" xfId="47601"/>
    <cellStyle name="Currency 2 2 2 5 10 3" xfId="37977"/>
    <cellStyle name="Currency 2 2 2 5 11" xfId="19489"/>
    <cellStyle name="Currency 2 2 2 5 11 2" xfId="47057"/>
    <cellStyle name="Currency 2 2 2 5 12" xfId="29005"/>
    <cellStyle name="Currency 2 2 2 5 2" xfId="2081"/>
    <cellStyle name="Currency 2 2 2 5 2 2" xfId="2729"/>
    <cellStyle name="Currency 2 2 2 5 2 2 2" xfId="4677"/>
    <cellStyle name="Currency 2 2 2 5 2 2 2 2" xfId="9865"/>
    <cellStyle name="Currency 2 2 2 5 2 2 2 2 2" xfId="18837"/>
    <cellStyle name="Currency 2 2 2 5 2 2 2 2 2 2" xfId="46405"/>
    <cellStyle name="Currency 2 2 2 5 2 2 2 2 3" xfId="28461"/>
    <cellStyle name="Currency 2 2 2 5 2 2 2 2 3 2" xfId="56029"/>
    <cellStyle name="Currency 2 2 2 5 2 2 2 2 4" xfId="37433"/>
    <cellStyle name="Currency 2 2 2 5 2 2 2 3" xfId="13653"/>
    <cellStyle name="Currency 2 2 2 5 2 2 2 3 2" xfId="41221"/>
    <cellStyle name="Currency 2 2 2 5 2 2 2 4" xfId="23277"/>
    <cellStyle name="Currency 2 2 2 5 2 2 2 4 2" xfId="50845"/>
    <cellStyle name="Currency 2 2 2 5 2 2 2 5" xfId="32249"/>
    <cellStyle name="Currency 2 2 2 5 2 2 3" xfId="7917"/>
    <cellStyle name="Currency 2 2 2 5 2 2 3 2" xfId="16893"/>
    <cellStyle name="Currency 2 2 2 5 2 2 3 2 2" xfId="44461"/>
    <cellStyle name="Currency 2 2 2 5 2 2 3 3" xfId="26517"/>
    <cellStyle name="Currency 2 2 2 5 2 2 3 3 2" xfId="54085"/>
    <cellStyle name="Currency 2 2 2 5 2 2 3 4" xfId="35489"/>
    <cellStyle name="Currency 2 2 2 5 2 2 4" xfId="6621"/>
    <cellStyle name="Currency 2 2 2 5 2 2 4 2" xfId="15597"/>
    <cellStyle name="Currency 2 2 2 5 2 2 4 2 2" xfId="43165"/>
    <cellStyle name="Currency 2 2 2 5 2 2 4 3" xfId="25221"/>
    <cellStyle name="Currency 2 2 2 5 2 2 4 3 2" xfId="52789"/>
    <cellStyle name="Currency 2 2 2 5 2 2 4 4" xfId="34193"/>
    <cellStyle name="Currency 2 2 2 5 2 2 5" xfId="11709"/>
    <cellStyle name="Currency 2 2 2 5 2 2 5 2" xfId="39277"/>
    <cellStyle name="Currency 2 2 2 5 2 2 6" xfId="21333"/>
    <cellStyle name="Currency 2 2 2 5 2 2 6 2" xfId="48901"/>
    <cellStyle name="Currency 2 2 2 5 2 2 7" xfId="30305"/>
    <cellStyle name="Currency 2 2 2 5 2 3" xfId="4029"/>
    <cellStyle name="Currency 2 2 2 5 2 3 2" xfId="9217"/>
    <cellStyle name="Currency 2 2 2 5 2 3 2 2" xfId="18189"/>
    <cellStyle name="Currency 2 2 2 5 2 3 2 2 2" xfId="45757"/>
    <cellStyle name="Currency 2 2 2 5 2 3 2 3" xfId="27813"/>
    <cellStyle name="Currency 2 2 2 5 2 3 2 3 2" xfId="55381"/>
    <cellStyle name="Currency 2 2 2 5 2 3 2 4" xfId="36785"/>
    <cellStyle name="Currency 2 2 2 5 2 3 3" xfId="5973"/>
    <cellStyle name="Currency 2 2 2 5 2 3 3 2" xfId="14949"/>
    <cellStyle name="Currency 2 2 2 5 2 3 3 2 2" xfId="42517"/>
    <cellStyle name="Currency 2 2 2 5 2 3 3 3" xfId="24573"/>
    <cellStyle name="Currency 2 2 2 5 2 3 3 3 2" xfId="52141"/>
    <cellStyle name="Currency 2 2 2 5 2 3 3 4" xfId="33545"/>
    <cellStyle name="Currency 2 2 2 5 2 3 4" xfId="13005"/>
    <cellStyle name="Currency 2 2 2 5 2 3 4 2" xfId="40573"/>
    <cellStyle name="Currency 2 2 2 5 2 3 5" xfId="22629"/>
    <cellStyle name="Currency 2 2 2 5 2 3 5 2" xfId="50197"/>
    <cellStyle name="Currency 2 2 2 5 2 3 6" xfId="31601"/>
    <cellStyle name="Currency 2 2 2 5 2 4" xfId="3377"/>
    <cellStyle name="Currency 2 2 2 5 2 4 2" xfId="8565"/>
    <cellStyle name="Currency 2 2 2 5 2 4 2 2" xfId="17541"/>
    <cellStyle name="Currency 2 2 2 5 2 4 2 2 2" xfId="45109"/>
    <cellStyle name="Currency 2 2 2 5 2 4 2 3" xfId="27165"/>
    <cellStyle name="Currency 2 2 2 5 2 4 2 3 2" xfId="54733"/>
    <cellStyle name="Currency 2 2 2 5 2 4 2 4" xfId="36137"/>
    <cellStyle name="Currency 2 2 2 5 2 4 3" xfId="12357"/>
    <cellStyle name="Currency 2 2 2 5 2 4 3 2" xfId="39925"/>
    <cellStyle name="Currency 2 2 2 5 2 4 4" xfId="21981"/>
    <cellStyle name="Currency 2 2 2 5 2 4 4 2" xfId="49549"/>
    <cellStyle name="Currency 2 2 2 5 2 4 5" xfId="30953"/>
    <cellStyle name="Currency 2 2 2 5 2 5" xfId="7269"/>
    <cellStyle name="Currency 2 2 2 5 2 5 2" xfId="16245"/>
    <cellStyle name="Currency 2 2 2 5 2 5 2 2" xfId="43813"/>
    <cellStyle name="Currency 2 2 2 5 2 5 3" xfId="25869"/>
    <cellStyle name="Currency 2 2 2 5 2 5 3 2" xfId="53437"/>
    <cellStyle name="Currency 2 2 2 5 2 5 4" xfId="34841"/>
    <cellStyle name="Currency 2 2 2 5 2 6" xfId="5325"/>
    <cellStyle name="Currency 2 2 2 5 2 6 2" xfId="14301"/>
    <cellStyle name="Currency 2 2 2 5 2 6 2 2" xfId="41869"/>
    <cellStyle name="Currency 2 2 2 5 2 6 3" xfId="23925"/>
    <cellStyle name="Currency 2 2 2 5 2 6 3 2" xfId="51493"/>
    <cellStyle name="Currency 2 2 2 5 2 6 4" xfId="32897"/>
    <cellStyle name="Currency 2 2 2 5 2 7" xfId="11061"/>
    <cellStyle name="Currency 2 2 2 5 2 7 2" xfId="20685"/>
    <cellStyle name="Currency 2 2 2 5 2 7 2 2" xfId="48253"/>
    <cellStyle name="Currency 2 2 2 5 2 7 3" xfId="38629"/>
    <cellStyle name="Currency 2 2 2 5 2 8" xfId="19761"/>
    <cellStyle name="Currency 2 2 2 5 2 8 2" xfId="47329"/>
    <cellStyle name="Currency 2 2 2 5 2 9" xfId="29657"/>
    <cellStyle name="Currency 2 2 2 5 3" xfId="2457"/>
    <cellStyle name="Currency 2 2 2 5 3 2" xfId="4405"/>
    <cellStyle name="Currency 2 2 2 5 3 2 2" xfId="9593"/>
    <cellStyle name="Currency 2 2 2 5 3 2 2 2" xfId="18565"/>
    <cellStyle name="Currency 2 2 2 5 3 2 2 2 2" xfId="46133"/>
    <cellStyle name="Currency 2 2 2 5 3 2 2 3" xfId="28189"/>
    <cellStyle name="Currency 2 2 2 5 3 2 2 3 2" xfId="55757"/>
    <cellStyle name="Currency 2 2 2 5 3 2 2 4" xfId="37161"/>
    <cellStyle name="Currency 2 2 2 5 3 2 3" xfId="13381"/>
    <cellStyle name="Currency 2 2 2 5 3 2 3 2" xfId="40949"/>
    <cellStyle name="Currency 2 2 2 5 3 2 4" xfId="23005"/>
    <cellStyle name="Currency 2 2 2 5 3 2 4 2" xfId="50573"/>
    <cellStyle name="Currency 2 2 2 5 3 2 5" xfId="31977"/>
    <cellStyle name="Currency 2 2 2 5 3 3" xfId="7645"/>
    <cellStyle name="Currency 2 2 2 5 3 3 2" xfId="16621"/>
    <cellStyle name="Currency 2 2 2 5 3 3 2 2" xfId="44189"/>
    <cellStyle name="Currency 2 2 2 5 3 3 3" xfId="26245"/>
    <cellStyle name="Currency 2 2 2 5 3 3 3 2" xfId="53813"/>
    <cellStyle name="Currency 2 2 2 5 3 3 4" xfId="35217"/>
    <cellStyle name="Currency 2 2 2 5 3 4" xfId="6349"/>
    <cellStyle name="Currency 2 2 2 5 3 4 2" xfId="15325"/>
    <cellStyle name="Currency 2 2 2 5 3 4 2 2" xfId="42893"/>
    <cellStyle name="Currency 2 2 2 5 3 4 3" xfId="24949"/>
    <cellStyle name="Currency 2 2 2 5 3 4 3 2" xfId="52517"/>
    <cellStyle name="Currency 2 2 2 5 3 4 4" xfId="33921"/>
    <cellStyle name="Currency 2 2 2 5 3 5" xfId="11437"/>
    <cellStyle name="Currency 2 2 2 5 3 5 2" xfId="39005"/>
    <cellStyle name="Currency 2 2 2 5 3 6" xfId="21061"/>
    <cellStyle name="Currency 2 2 2 5 3 6 2" xfId="48629"/>
    <cellStyle name="Currency 2 2 2 5 3 7" xfId="30033"/>
    <cellStyle name="Currency 2 2 2 5 4" xfId="3757"/>
    <cellStyle name="Currency 2 2 2 5 4 2" xfId="8945"/>
    <cellStyle name="Currency 2 2 2 5 4 2 2" xfId="17917"/>
    <cellStyle name="Currency 2 2 2 5 4 2 2 2" xfId="45485"/>
    <cellStyle name="Currency 2 2 2 5 4 2 3" xfId="27541"/>
    <cellStyle name="Currency 2 2 2 5 4 2 3 2" xfId="55109"/>
    <cellStyle name="Currency 2 2 2 5 4 2 4" xfId="36513"/>
    <cellStyle name="Currency 2 2 2 5 4 3" xfId="5701"/>
    <cellStyle name="Currency 2 2 2 5 4 3 2" xfId="14677"/>
    <cellStyle name="Currency 2 2 2 5 4 3 2 2" xfId="42245"/>
    <cellStyle name="Currency 2 2 2 5 4 3 3" xfId="24301"/>
    <cellStyle name="Currency 2 2 2 5 4 3 3 2" xfId="51869"/>
    <cellStyle name="Currency 2 2 2 5 4 3 4" xfId="33273"/>
    <cellStyle name="Currency 2 2 2 5 4 4" xfId="12733"/>
    <cellStyle name="Currency 2 2 2 5 4 4 2" xfId="40301"/>
    <cellStyle name="Currency 2 2 2 5 4 5" xfId="22357"/>
    <cellStyle name="Currency 2 2 2 5 4 5 2" xfId="49925"/>
    <cellStyle name="Currency 2 2 2 5 4 6" xfId="31329"/>
    <cellStyle name="Currency 2 2 2 5 5" xfId="3105"/>
    <cellStyle name="Currency 2 2 2 5 5 2" xfId="8293"/>
    <cellStyle name="Currency 2 2 2 5 5 2 2" xfId="17269"/>
    <cellStyle name="Currency 2 2 2 5 5 2 2 2" xfId="44837"/>
    <cellStyle name="Currency 2 2 2 5 5 2 3" xfId="26893"/>
    <cellStyle name="Currency 2 2 2 5 5 2 3 2" xfId="54461"/>
    <cellStyle name="Currency 2 2 2 5 5 2 4" xfId="35865"/>
    <cellStyle name="Currency 2 2 2 5 5 3" xfId="12085"/>
    <cellStyle name="Currency 2 2 2 5 5 3 2" xfId="39653"/>
    <cellStyle name="Currency 2 2 2 5 5 4" xfId="21709"/>
    <cellStyle name="Currency 2 2 2 5 5 4 2" xfId="49277"/>
    <cellStyle name="Currency 2 2 2 5 5 5" xfId="30681"/>
    <cellStyle name="Currency 2 2 2 5 6" xfId="6997"/>
    <cellStyle name="Currency 2 2 2 5 6 2" xfId="15973"/>
    <cellStyle name="Currency 2 2 2 5 6 2 2" xfId="43541"/>
    <cellStyle name="Currency 2 2 2 5 6 3" xfId="25597"/>
    <cellStyle name="Currency 2 2 2 5 6 3 2" xfId="53165"/>
    <cellStyle name="Currency 2 2 2 5 6 4" xfId="34569"/>
    <cellStyle name="Currency 2 2 2 5 7" xfId="5053"/>
    <cellStyle name="Currency 2 2 2 5 7 2" xfId="14029"/>
    <cellStyle name="Currency 2 2 2 5 7 2 2" xfId="41597"/>
    <cellStyle name="Currency 2 2 2 5 7 3" xfId="23653"/>
    <cellStyle name="Currency 2 2 2 5 7 3 2" xfId="51221"/>
    <cellStyle name="Currency 2 2 2 5 7 4" xfId="32625"/>
    <cellStyle name="Currency 2 2 2 5 8" xfId="1809"/>
    <cellStyle name="Currency 2 2 2 5 8 2" xfId="10789"/>
    <cellStyle name="Currency 2 2 2 5 8 2 2" xfId="38357"/>
    <cellStyle name="Currency 2 2 2 5 8 3" xfId="20413"/>
    <cellStyle name="Currency 2 2 2 5 8 3 2" xfId="47981"/>
    <cellStyle name="Currency 2 2 2 5 8 4" xfId="29385"/>
    <cellStyle name="Currency 2 2 2 5 9" xfId="10137"/>
    <cellStyle name="Currency 2 2 2 5 9 2" xfId="19109"/>
    <cellStyle name="Currency 2 2 2 5 9 2 2" xfId="46677"/>
    <cellStyle name="Currency 2 2 2 5 9 3" xfId="28733"/>
    <cellStyle name="Currency 2 2 2 5 9 3 2" xfId="56301"/>
    <cellStyle name="Currency 2 2 2 5 9 4" xfId="37705"/>
    <cellStyle name="Currency 2 2 2 6" xfId="1637"/>
    <cellStyle name="Currency 2 2 2 6 2" xfId="2289"/>
    <cellStyle name="Currency 2 2 2 6 2 2" xfId="4237"/>
    <cellStyle name="Currency 2 2 2 6 2 2 2" xfId="9425"/>
    <cellStyle name="Currency 2 2 2 6 2 2 2 2" xfId="18397"/>
    <cellStyle name="Currency 2 2 2 6 2 2 2 2 2" xfId="45965"/>
    <cellStyle name="Currency 2 2 2 6 2 2 2 3" xfId="28021"/>
    <cellStyle name="Currency 2 2 2 6 2 2 2 3 2" xfId="55589"/>
    <cellStyle name="Currency 2 2 2 6 2 2 2 4" xfId="36993"/>
    <cellStyle name="Currency 2 2 2 6 2 2 3" xfId="13213"/>
    <cellStyle name="Currency 2 2 2 6 2 2 3 2" xfId="40781"/>
    <cellStyle name="Currency 2 2 2 6 2 2 4" xfId="22837"/>
    <cellStyle name="Currency 2 2 2 6 2 2 4 2" xfId="50405"/>
    <cellStyle name="Currency 2 2 2 6 2 2 5" xfId="31809"/>
    <cellStyle name="Currency 2 2 2 6 2 3" xfId="7477"/>
    <cellStyle name="Currency 2 2 2 6 2 3 2" xfId="16453"/>
    <cellStyle name="Currency 2 2 2 6 2 3 2 2" xfId="44021"/>
    <cellStyle name="Currency 2 2 2 6 2 3 3" xfId="26077"/>
    <cellStyle name="Currency 2 2 2 6 2 3 3 2" xfId="53645"/>
    <cellStyle name="Currency 2 2 2 6 2 3 4" xfId="35049"/>
    <cellStyle name="Currency 2 2 2 6 2 4" xfId="6181"/>
    <cellStyle name="Currency 2 2 2 6 2 4 2" xfId="15157"/>
    <cellStyle name="Currency 2 2 2 6 2 4 2 2" xfId="42725"/>
    <cellStyle name="Currency 2 2 2 6 2 4 3" xfId="24781"/>
    <cellStyle name="Currency 2 2 2 6 2 4 3 2" xfId="52349"/>
    <cellStyle name="Currency 2 2 2 6 2 4 4" xfId="33753"/>
    <cellStyle name="Currency 2 2 2 6 2 5" xfId="11269"/>
    <cellStyle name="Currency 2 2 2 6 2 5 2" xfId="38837"/>
    <cellStyle name="Currency 2 2 2 6 2 6" xfId="20893"/>
    <cellStyle name="Currency 2 2 2 6 2 6 2" xfId="48461"/>
    <cellStyle name="Currency 2 2 2 6 2 7" xfId="29865"/>
    <cellStyle name="Currency 2 2 2 6 3" xfId="3589"/>
    <cellStyle name="Currency 2 2 2 6 3 2" xfId="8777"/>
    <cellStyle name="Currency 2 2 2 6 3 2 2" xfId="17749"/>
    <cellStyle name="Currency 2 2 2 6 3 2 2 2" xfId="45317"/>
    <cellStyle name="Currency 2 2 2 6 3 2 3" xfId="27373"/>
    <cellStyle name="Currency 2 2 2 6 3 2 3 2" xfId="54941"/>
    <cellStyle name="Currency 2 2 2 6 3 2 4" xfId="36345"/>
    <cellStyle name="Currency 2 2 2 6 3 3" xfId="5533"/>
    <cellStyle name="Currency 2 2 2 6 3 3 2" xfId="14509"/>
    <cellStyle name="Currency 2 2 2 6 3 3 2 2" xfId="42077"/>
    <cellStyle name="Currency 2 2 2 6 3 3 3" xfId="24133"/>
    <cellStyle name="Currency 2 2 2 6 3 3 3 2" xfId="51701"/>
    <cellStyle name="Currency 2 2 2 6 3 3 4" xfId="33105"/>
    <cellStyle name="Currency 2 2 2 6 3 4" xfId="12565"/>
    <cellStyle name="Currency 2 2 2 6 3 4 2" xfId="40133"/>
    <cellStyle name="Currency 2 2 2 6 3 5" xfId="22189"/>
    <cellStyle name="Currency 2 2 2 6 3 5 2" xfId="49757"/>
    <cellStyle name="Currency 2 2 2 6 3 6" xfId="31161"/>
    <cellStyle name="Currency 2 2 2 6 4" xfId="2937"/>
    <cellStyle name="Currency 2 2 2 6 4 2" xfId="8125"/>
    <cellStyle name="Currency 2 2 2 6 4 2 2" xfId="17101"/>
    <cellStyle name="Currency 2 2 2 6 4 2 2 2" xfId="44669"/>
    <cellStyle name="Currency 2 2 2 6 4 2 3" xfId="26725"/>
    <cellStyle name="Currency 2 2 2 6 4 2 3 2" xfId="54293"/>
    <cellStyle name="Currency 2 2 2 6 4 2 4" xfId="35697"/>
    <cellStyle name="Currency 2 2 2 6 4 3" xfId="11917"/>
    <cellStyle name="Currency 2 2 2 6 4 3 2" xfId="39485"/>
    <cellStyle name="Currency 2 2 2 6 4 4" xfId="21541"/>
    <cellStyle name="Currency 2 2 2 6 4 4 2" xfId="49109"/>
    <cellStyle name="Currency 2 2 2 6 4 5" xfId="30513"/>
    <cellStyle name="Currency 2 2 2 6 5" xfId="6829"/>
    <cellStyle name="Currency 2 2 2 6 5 2" xfId="15805"/>
    <cellStyle name="Currency 2 2 2 6 5 2 2" xfId="43373"/>
    <cellStyle name="Currency 2 2 2 6 5 3" xfId="25429"/>
    <cellStyle name="Currency 2 2 2 6 5 3 2" xfId="52997"/>
    <cellStyle name="Currency 2 2 2 6 5 4" xfId="34401"/>
    <cellStyle name="Currency 2 2 2 6 6" xfId="4885"/>
    <cellStyle name="Currency 2 2 2 6 6 2" xfId="13861"/>
    <cellStyle name="Currency 2 2 2 6 6 2 2" xfId="41429"/>
    <cellStyle name="Currency 2 2 2 6 6 3" xfId="23485"/>
    <cellStyle name="Currency 2 2 2 6 6 3 2" xfId="51053"/>
    <cellStyle name="Currency 2 2 2 6 6 4" xfId="32457"/>
    <cellStyle name="Currency 2 2 2 6 7" xfId="10621"/>
    <cellStyle name="Currency 2 2 2 6 7 2" xfId="20245"/>
    <cellStyle name="Currency 2 2 2 6 7 2 2" xfId="47813"/>
    <cellStyle name="Currency 2 2 2 6 7 3" xfId="38189"/>
    <cellStyle name="Currency 2 2 2 6 8" xfId="19321"/>
    <cellStyle name="Currency 2 2 2 6 8 2" xfId="46889"/>
    <cellStyle name="Currency 2 2 2 6 9" xfId="29217"/>
    <cellStyle name="Currency 2 2 2 7" xfId="1913"/>
    <cellStyle name="Currency 2 2 2 7 2" xfId="2561"/>
    <cellStyle name="Currency 2 2 2 7 2 2" xfId="4509"/>
    <cellStyle name="Currency 2 2 2 7 2 2 2" xfId="9697"/>
    <cellStyle name="Currency 2 2 2 7 2 2 2 2" xfId="18669"/>
    <cellStyle name="Currency 2 2 2 7 2 2 2 2 2" xfId="46237"/>
    <cellStyle name="Currency 2 2 2 7 2 2 2 3" xfId="28293"/>
    <cellStyle name="Currency 2 2 2 7 2 2 2 3 2" xfId="55861"/>
    <cellStyle name="Currency 2 2 2 7 2 2 2 4" xfId="37265"/>
    <cellStyle name="Currency 2 2 2 7 2 2 3" xfId="13485"/>
    <cellStyle name="Currency 2 2 2 7 2 2 3 2" xfId="41053"/>
    <cellStyle name="Currency 2 2 2 7 2 2 4" xfId="23109"/>
    <cellStyle name="Currency 2 2 2 7 2 2 4 2" xfId="50677"/>
    <cellStyle name="Currency 2 2 2 7 2 2 5" xfId="32081"/>
    <cellStyle name="Currency 2 2 2 7 2 3" xfId="7749"/>
    <cellStyle name="Currency 2 2 2 7 2 3 2" xfId="16725"/>
    <cellStyle name="Currency 2 2 2 7 2 3 2 2" xfId="44293"/>
    <cellStyle name="Currency 2 2 2 7 2 3 3" xfId="26349"/>
    <cellStyle name="Currency 2 2 2 7 2 3 3 2" xfId="53917"/>
    <cellStyle name="Currency 2 2 2 7 2 3 4" xfId="35321"/>
    <cellStyle name="Currency 2 2 2 7 2 4" xfId="6453"/>
    <cellStyle name="Currency 2 2 2 7 2 4 2" xfId="15429"/>
    <cellStyle name="Currency 2 2 2 7 2 4 2 2" xfId="42997"/>
    <cellStyle name="Currency 2 2 2 7 2 4 3" xfId="25053"/>
    <cellStyle name="Currency 2 2 2 7 2 4 3 2" xfId="52621"/>
    <cellStyle name="Currency 2 2 2 7 2 4 4" xfId="34025"/>
    <cellStyle name="Currency 2 2 2 7 2 5" xfId="11541"/>
    <cellStyle name="Currency 2 2 2 7 2 5 2" xfId="39109"/>
    <cellStyle name="Currency 2 2 2 7 2 6" xfId="21165"/>
    <cellStyle name="Currency 2 2 2 7 2 6 2" xfId="48733"/>
    <cellStyle name="Currency 2 2 2 7 2 7" xfId="30137"/>
    <cellStyle name="Currency 2 2 2 7 3" xfId="3861"/>
    <cellStyle name="Currency 2 2 2 7 3 2" xfId="9049"/>
    <cellStyle name="Currency 2 2 2 7 3 2 2" xfId="18021"/>
    <cellStyle name="Currency 2 2 2 7 3 2 2 2" xfId="45589"/>
    <cellStyle name="Currency 2 2 2 7 3 2 3" xfId="27645"/>
    <cellStyle name="Currency 2 2 2 7 3 2 3 2" xfId="55213"/>
    <cellStyle name="Currency 2 2 2 7 3 2 4" xfId="36617"/>
    <cellStyle name="Currency 2 2 2 7 3 3" xfId="5805"/>
    <cellStyle name="Currency 2 2 2 7 3 3 2" xfId="14781"/>
    <cellStyle name="Currency 2 2 2 7 3 3 2 2" xfId="42349"/>
    <cellStyle name="Currency 2 2 2 7 3 3 3" xfId="24405"/>
    <cellStyle name="Currency 2 2 2 7 3 3 3 2" xfId="51973"/>
    <cellStyle name="Currency 2 2 2 7 3 3 4" xfId="33377"/>
    <cellStyle name="Currency 2 2 2 7 3 4" xfId="12837"/>
    <cellStyle name="Currency 2 2 2 7 3 4 2" xfId="40405"/>
    <cellStyle name="Currency 2 2 2 7 3 5" xfId="22461"/>
    <cellStyle name="Currency 2 2 2 7 3 5 2" xfId="50029"/>
    <cellStyle name="Currency 2 2 2 7 3 6" xfId="31433"/>
    <cellStyle name="Currency 2 2 2 7 4" xfId="3209"/>
    <cellStyle name="Currency 2 2 2 7 4 2" xfId="8397"/>
    <cellStyle name="Currency 2 2 2 7 4 2 2" xfId="17373"/>
    <cellStyle name="Currency 2 2 2 7 4 2 2 2" xfId="44941"/>
    <cellStyle name="Currency 2 2 2 7 4 2 3" xfId="26997"/>
    <cellStyle name="Currency 2 2 2 7 4 2 3 2" xfId="54565"/>
    <cellStyle name="Currency 2 2 2 7 4 2 4" xfId="35969"/>
    <cellStyle name="Currency 2 2 2 7 4 3" xfId="12189"/>
    <cellStyle name="Currency 2 2 2 7 4 3 2" xfId="39757"/>
    <cellStyle name="Currency 2 2 2 7 4 4" xfId="21813"/>
    <cellStyle name="Currency 2 2 2 7 4 4 2" xfId="49381"/>
    <cellStyle name="Currency 2 2 2 7 4 5" xfId="30785"/>
    <cellStyle name="Currency 2 2 2 7 5" xfId="7101"/>
    <cellStyle name="Currency 2 2 2 7 5 2" xfId="16077"/>
    <cellStyle name="Currency 2 2 2 7 5 2 2" xfId="43645"/>
    <cellStyle name="Currency 2 2 2 7 5 3" xfId="25701"/>
    <cellStyle name="Currency 2 2 2 7 5 3 2" xfId="53269"/>
    <cellStyle name="Currency 2 2 2 7 5 4" xfId="34673"/>
    <cellStyle name="Currency 2 2 2 7 6" xfId="5157"/>
    <cellStyle name="Currency 2 2 2 7 6 2" xfId="14133"/>
    <cellStyle name="Currency 2 2 2 7 6 2 2" xfId="41701"/>
    <cellStyle name="Currency 2 2 2 7 6 3" xfId="23757"/>
    <cellStyle name="Currency 2 2 2 7 6 3 2" xfId="51325"/>
    <cellStyle name="Currency 2 2 2 7 6 4" xfId="32729"/>
    <cellStyle name="Currency 2 2 2 7 7" xfId="10893"/>
    <cellStyle name="Currency 2 2 2 7 7 2" xfId="20517"/>
    <cellStyle name="Currency 2 2 2 7 7 2 2" xfId="48085"/>
    <cellStyle name="Currency 2 2 2 7 7 3" xfId="38461"/>
    <cellStyle name="Currency 2 2 2 7 8" xfId="19593"/>
    <cellStyle name="Currency 2 2 2 7 8 2" xfId="47161"/>
    <cellStyle name="Currency 2 2 2 7 9" xfId="29489"/>
    <cellStyle name="Currency 2 2 2 8" xfId="2185"/>
    <cellStyle name="Currency 2 2 2 8 2" xfId="4133"/>
    <cellStyle name="Currency 2 2 2 8 2 2" xfId="9321"/>
    <cellStyle name="Currency 2 2 2 8 2 2 2" xfId="18293"/>
    <cellStyle name="Currency 2 2 2 8 2 2 2 2" xfId="45861"/>
    <cellStyle name="Currency 2 2 2 8 2 2 3" xfId="27917"/>
    <cellStyle name="Currency 2 2 2 8 2 2 3 2" xfId="55485"/>
    <cellStyle name="Currency 2 2 2 8 2 2 4" xfId="36889"/>
    <cellStyle name="Currency 2 2 2 8 2 3" xfId="13109"/>
    <cellStyle name="Currency 2 2 2 8 2 3 2" xfId="40677"/>
    <cellStyle name="Currency 2 2 2 8 2 4" xfId="22733"/>
    <cellStyle name="Currency 2 2 2 8 2 4 2" xfId="50301"/>
    <cellStyle name="Currency 2 2 2 8 2 5" xfId="31705"/>
    <cellStyle name="Currency 2 2 2 8 3" xfId="7373"/>
    <cellStyle name="Currency 2 2 2 8 3 2" xfId="16349"/>
    <cellStyle name="Currency 2 2 2 8 3 2 2" xfId="43917"/>
    <cellStyle name="Currency 2 2 2 8 3 3" xfId="25973"/>
    <cellStyle name="Currency 2 2 2 8 3 3 2" xfId="53541"/>
    <cellStyle name="Currency 2 2 2 8 3 4" xfId="34945"/>
    <cellStyle name="Currency 2 2 2 8 4" xfId="6077"/>
    <cellStyle name="Currency 2 2 2 8 4 2" xfId="15053"/>
    <cellStyle name="Currency 2 2 2 8 4 2 2" xfId="42621"/>
    <cellStyle name="Currency 2 2 2 8 4 3" xfId="24677"/>
    <cellStyle name="Currency 2 2 2 8 4 3 2" xfId="52245"/>
    <cellStyle name="Currency 2 2 2 8 4 4" xfId="33649"/>
    <cellStyle name="Currency 2 2 2 8 5" xfId="11165"/>
    <cellStyle name="Currency 2 2 2 8 5 2" xfId="38733"/>
    <cellStyle name="Currency 2 2 2 8 6" xfId="20789"/>
    <cellStyle name="Currency 2 2 2 8 6 2" xfId="48357"/>
    <cellStyle name="Currency 2 2 2 8 7" xfId="29761"/>
    <cellStyle name="Currency 2 2 2 9" xfId="3481"/>
    <cellStyle name="Currency 2 2 2 9 2" xfId="8669"/>
    <cellStyle name="Currency 2 2 2 9 2 2" xfId="17645"/>
    <cellStyle name="Currency 2 2 2 9 2 2 2" xfId="45213"/>
    <cellStyle name="Currency 2 2 2 9 2 3" xfId="27269"/>
    <cellStyle name="Currency 2 2 2 9 2 3 2" xfId="54837"/>
    <cellStyle name="Currency 2 2 2 9 2 4" xfId="36241"/>
    <cellStyle name="Currency 2 2 2 9 3" xfId="5429"/>
    <cellStyle name="Currency 2 2 2 9 3 2" xfId="14405"/>
    <cellStyle name="Currency 2 2 2 9 3 2 2" xfId="41973"/>
    <cellStyle name="Currency 2 2 2 9 3 3" xfId="24029"/>
    <cellStyle name="Currency 2 2 2 9 3 3 2" xfId="51597"/>
    <cellStyle name="Currency 2 2 2 9 3 4" xfId="33001"/>
    <cellStyle name="Currency 2 2 2 9 4" xfId="12461"/>
    <cellStyle name="Currency 2 2 2 9 4 2" xfId="40029"/>
    <cellStyle name="Currency 2 2 2 9 5" xfId="22085"/>
    <cellStyle name="Currency 2 2 2 9 5 2" xfId="49653"/>
    <cellStyle name="Currency 2 2 2 9 6" xfId="31057"/>
    <cellStyle name="Currency 2 2 3" xfId="1266"/>
    <cellStyle name="Currency 2 2 3 10" xfId="6737"/>
    <cellStyle name="Currency 2 2 3 10 2" xfId="15713"/>
    <cellStyle name="Currency 2 2 3 10 2 2" xfId="43281"/>
    <cellStyle name="Currency 2 2 3 10 3" xfId="25337"/>
    <cellStyle name="Currency 2 2 3 10 3 2" xfId="52905"/>
    <cellStyle name="Currency 2 2 3 10 4" xfId="34309"/>
    <cellStyle name="Currency 2 2 3 11" xfId="4793"/>
    <cellStyle name="Currency 2 2 3 11 2" xfId="13769"/>
    <cellStyle name="Currency 2 2 3 11 2 2" xfId="41337"/>
    <cellStyle name="Currency 2 2 3 11 3" xfId="23393"/>
    <cellStyle name="Currency 2 2 3 11 3 2" xfId="50961"/>
    <cellStyle name="Currency 2 2 3 11 4" xfId="32365"/>
    <cellStyle name="Currency 2 2 3 12" xfId="1545"/>
    <cellStyle name="Currency 2 2 3 12 2" xfId="10529"/>
    <cellStyle name="Currency 2 2 3 12 2 2" xfId="38097"/>
    <cellStyle name="Currency 2 2 3 12 3" xfId="20153"/>
    <cellStyle name="Currency 2 2 3 12 3 2" xfId="47721"/>
    <cellStyle name="Currency 2 2 3 12 4" xfId="29125"/>
    <cellStyle name="Currency 2 2 3 13" xfId="10005"/>
    <cellStyle name="Currency 2 2 3 13 2" xfId="18977"/>
    <cellStyle name="Currency 2 2 3 13 2 2" xfId="46545"/>
    <cellStyle name="Currency 2 2 3 13 3" xfId="28601"/>
    <cellStyle name="Currency 2 2 3 13 3 2" xfId="56169"/>
    <cellStyle name="Currency 2 2 3 13 4" xfId="37573"/>
    <cellStyle name="Currency 2 2 3 14" xfId="10277"/>
    <cellStyle name="Currency 2 2 3 14 2" xfId="19901"/>
    <cellStyle name="Currency 2 2 3 14 2 2" xfId="47469"/>
    <cellStyle name="Currency 2 2 3 14 3" xfId="37845"/>
    <cellStyle name="Currency 2 2 3 15" xfId="19225"/>
    <cellStyle name="Currency 2 2 3 15 2" xfId="46793"/>
    <cellStyle name="Currency 2 2 3 16" xfId="28873"/>
    <cellStyle name="Currency 2 2 3 2" xfId="1389"/>
    <cellStyle name="Currency 2 2 3 2 10" xfId="1609"/>
    <cellStyle name="Currency 2 2 3 2 10 2" xfId="10593"/>
    <cellStyle name="Currency 2 2 3 2 10 2 2" xfId="38161"/>
    <cellStyle name="Currency 2 2 3 2 10 3" xfId="20217"/>
    <cellStyle name="Currency 2 2 3 2 10 3 2" xfId="47785"/>
    <cellStyle name="Currency 2 2 3 2 10 4" xfId="29189"/>
    <cellStyle name="Currency 2 2 3 2 11" xfId="10109"/>
    <cellStyle name="Currency 2 2 3 2 11 2" xfId="19081"/>
    <cellStyle name="Currency 2 2 3 2 11 2 2" xfId="46649"/>
    <cellStyle name="Currency 2 2 3 2 11 3" xfId="28705"/>
    <cellStyle name="Currency 2 2 3 2 11 3 2" xfId="56273"/>
    <cellStyle name="Currency 2 2 3 2 11 4" xfId="37677"/>
    <cellStyle name="Currency 2 2 3 2 12" xfId="10381"/>
    <cellStyle name="Currency 2 2 3 2 12 2" xfId="20005"/>
    <cellStyle name="Currency 2 2 3 2 12 2 2" xfId="47573"/>
    <cellStyle name="Currency 2 2 3 2 12 3" xfId="37949"/>
    <cellStyle name="Currency 2 2 3 2 13" xfId="19289"/>
    <cellStyle name="Currency 2 2 3 2 13 2" xfId="46857"/>
    <cellStyle name="Currency 2 2 3 2 14" xfId="28977"/>
    <cellStyle name="Currency 2 2 3 2 2" xfId="1497"/>
    <cellStyle name="Currency 2 2 3 2 2 10" xfId="10485"/>
    <cellStyle name="Currency 2 2 3 2 2 10 2" xfId="20109"/>
    <cellStyle name="Currency 2 2 3 2 2 10 2 2" xfId="47677"/>
    <cellStyle name="Currency 2 2 3 2 2 10 3" xfId="38053"/>
    <cellStyle name="Currency 2 2 3 2 2 11" xfId="19565"/>
    <cellStyle name="Currency 2 2 3 2 2 11 2" xfId="47133"/>
    <cellStyle name="Currency 2 2 3 2 2 12" xfId="29081"/>
    <cellStyle name="Currency 2 2 3 2 2 2" xfId="2157"/>
    <cellStyle name="Currency 2 2 3 2 2 2 2" xfId="2805"/>
    <cellStyle name="Currency 2 2 3 2 2 2 2 2" xfId="4753"/>
    <cellStyle name="Currency 2 2 3 2 2 2 2 2 2" xfId="9941"/>
    <cellStyle name="Currency 2 2 3 2 2 2 2 2 2 2" xfId="18913"/>
    <cellStyle name="Currency 2 2 3 2 2 2 2 2 2 2 2" xfId="46481"/>
    <cellStyle name="Currency 2 2 3 2 2 2 2 2 2 3" xfId="28537"/>
    <cellStyle name="Currency 2 2 3 2 2 2 2 2 2 3 2" xfId="56105"/>
    <cellStyle name="Currency 2 2 3 2 2 2 2 2 2 4" xfId="37509"/>
    <cellStyle name="Currency 2 2 3 2 2 2 2 2 3" xfId="13729"/>
    <cellStyle name="Currency 2 2 3 2 2 2 2 2 3 2" xfId="41297"/>
    <cellStyle name="Currency 2 2 3 2 2 2 2 2 4" xfId="23353"/>
    <cellStyle name="Currency 2 2 3 2 2 2 2 2 4 2" xfId="50921"/>
    <cellStyle name="Currency 2 2 3 2 2 2 2 2 5" xfId="32325"/>
    <cellStyle name="Currency 2 2 3 2 2 2 2 3" xfId="7993"/>
    <cellStyle name="Currency 2 2 3 2 2 2 2 3 2" xfId="16969"/>
    <cellStyle name="Currency 2 2 3 2 2 2 2 3 2 2" xfId="44537"/>
    <cellStyle name="Currency 2 2 3 2 2 2 2 3 3" xfId="26593"/>
    <cellStyle name="Currency 2 2 3 2 2 2 2 3 3 2" xfId="54161"/>
    <cellStyle name="Currency 2 2 3 2 2 2 2 3 4" xfId="35565"/>
    <cellStyle name="Currency 2 2 3 2 2 2 2 4" xfId="6697"/>
    <cellStyle name="Currency 2 2 3 2 2 2 2 4 2" xfId="15673"/>
    <cellStyle name="Currency 2 2 3 2 2 2 2 4 2 2" xfId="43241"/>
    <cellStyle name="Currency 2 2 3 2 2 2 2 4 3" xfId="25297"/>
    <cellStyle name="Currency 2 2 3 2 2 2 2 4 3 2" xfId="52865"/>
    <cellStyle name="Currency 2 2 3 2 2 2 2 4 4" xfId="34269"/>
    <cellStyle name="Currency 2 2 3 2 2 2 2 5" xfId="11785"/>
    <cellStyle name="Currency 2 2 3 2 2 2 2 5 2" xfId="39353"/>
    <cellStyle name="Currency 2 2 3 2 2 2 2 6" xfId="21409"/>
    <cellStyle name="Currency 2 2 3 2 2 2 2 6 2" xfId="48977"/>
    <cellStyle name="Currency 2 2 3 2 2 2 2 7" xfId="30381"/>
    <cellStyle name="Currency 2 2 3 2 2 2 3" xfId="4105"/>
    <cellStyle name="Currency 2 2 3 2 2 2 3 2" xfId="9293"/>
    <cellStyle name="Currency 2 2 3 2 2 2 3 2 2" xfId="18265"/>
    <cellStyle name="Currency 2 2 3 2 2 2 3 2 2 2" xfId="45833"/>
    <cellStyle name="Currency 2 2 3 2 2 2 3 2 3" xfId="27889"/>
    <cellStyle name="Currency 2 2 3 2 2 2 3 2 3 2" xfId="55457"/>
    <cellStyle name="Currency 2 2 3 2 2 2 3 2 4" xfId="36861"/>
    <cellStyle name="Currency 2 2 3 2 2 2 3 3" xfId="6049"/>
    <cellStyle name="Currency 2 2 3 2 2 2 3 3 2" xfId="15025"/>
    <cellStyle name="Currency 2 2 3 2 2 2 3 3 2 2" xfId="42593"/>
    <cellStyle name="Currency 2 2 3 2 2 2 3 3 3" xfId="24649"/>
    <cellStyle name="Currency 2 2 3 2 2 2 3 3 3 2" xfId="52217"/>
    <cellStyle name="Currency 2 2 3 2 2 2 3 3 4" xfId="33621"/>
    <cellStyle name="Currency 2 2 3 2 2 2 3 4" xfId="13081"/>
    <cellStyle name="Currency 2 2 3 2 2 2 3 4 2" xfId="40649"/>
    <cellStyle name="Currency 2 2 3 2 2 2 3 5" xfId="22705"/>
    <cellStyle name="Currency 2 2 3 2 2 2 3 5 2" xfId="50273"/>
    <cellStyle name="Currency 2 2 3 2 2 2 3 6" xfId="31677"/>
    <cellStyle name="Currency 2 2 3 2 2 2 4" xfId="3453"/>
    <cellStyle name="Currency 2 2 3 2 2 2 4 2" xfId="8641"/>
    <cellStyle name="Currency 2 2 3 2 2 2 4 2 2" xfId="17617"/>
    <cellStyle name="Currency 2 2 3 2 2 2 4 2 2 2" xfId="45185"/>
    <cellStyle name="Currency 2 2 3 2 2 2 4 2 3" xfId="27241"/>
    <cellStyle name="Currency 2 2 3 2 2 2 4 2 3 2" xfId="54809"/>
    <cellStyle name="Currency 2 2 3 2 2 2 4 2 4" xfId="36213"/>
    <cellStyle name="Currency 2 2 3 2 2 2 4 3" xfId="12433"/>
    <cellStyle name="Currency 2 2 3 2 2 2 4 3 2" xfId="40001"/>
    <cellStyle name="Currency 2 2 3 2 2 2 4 4" xfId="22057"/>
    <cellStyle name="Currency 2 2 3 2 2 2 4 4 2" xfId="49625"/>
    <cellStyle name="Currency 2 2 3 2 2 2 4 5" xfId="31029"/>
    <cellStyle name="Currency 2 2 3 2 2 2 5" xfId="7345"/>
    <cellStyle name="Currency 2 2 3 2 2 2 5 2" xfId="16321"/>
    <cellStyle name="Currency 2 2 3 2 2 2 5 2 2" xfId="43889"/>
    <cellStyle name="Currency 2 2 3 2 2 2 5 3" xfId="25945"/>
    <cellStyle name="Currency 2 2 3 2 2 2 5 3 2" xfId="53513"/>
    <cellStyle name="Currency 2 2 3 2 2 2 5 4" xfId="34917"/>
    <cellStyle name="Currency 2 2 3 2 2 2 6" xfId="5401"/>
    <cellStyle name="Currency 2 2 3 2 2 2 6 2" xfId="14377"/>
    <cellStyle name="Currency 2 2 3 2 2 2 6 2 2" xfId="41945"/>
    <cellStyle name="Currency 2 2 3 2 2 2 6 3" xfId="24001"/>
    <cellStyle name="Currency 2 2 3 2 2 2 6 3 2" xfId="51569"/>
    <cellStyle name="Currency 2 2 3 2 2 2 6 4" xfId="32973"/>
    <cellStyle name="Currency 2 2 3 2 2 2 7" xfId="11137"/>
    <cellStyle name="Currency 2 2 3 2 2 2 7 2" xfId="20761"/>
    <cellStyle name="Currency 2 2 3 2 2 2 7 2 2" xfId="48329"/>
    <cellStyle name="Currency 2 2 3 2 2 2 7 3" xfId="38705"/>
    <cellStyle name="Currency 2 2 3 2 2 2 8" xfId="19837"/>
    <cellStyle name="Currency 2 2 3 2 2 2 8 2" xfId="47405"/>
    <cellStyle name="Currency 2 2 3 2 2 2 9" xfId="29733"/>
    <cellStyle name="Currency 2 2 3 2 2 3" xfId="2533"/>
    <cellStyle name="Currency 2 2 3 2 2 3 2" xfId="4481"/>
    <cellStyle name="Currency 2 2 3 2 2 3 2 2" xfId="9669"/>
    <cellStyle name="Currency 2 2 3 2 2 3 2 2 2" xfId="18641"/>
    <cellStyle name="Currency 2 2 3 2 2 3 2 2 2 2" xfId="46209"/>
    <cellStyle name="Currency 2 2 3 2 2 3 2 2 3" xfId="28265"/>
    <cellStyle name="Currency 2 2 3 2 2 3 2 2 3 2" xfId="55833"/>
    <cellStyle name="Currency 2 2 3 2 2 3 2 2 4" xfId="37237"/>
    <cellStyle name="Currency 2 2 3 2 2 3 2 3" xfId="13457"/>
    <cellStyle name="Currency 2 2 3 2 2 3 2 3 2" xfId="41025"/>
    <cellStyle name="Currency 2 2 3 2 2 3 2 4" xfId="23081"/>
    <cellStyle name="Currency 2 2 3 2 2 3 2 4 2" xfId="50649"/>
    <cellStyle name="Currency 2 2 3 2 2 3 2 5" xfId="32053"/>
    <cellStyle name="Currency 2 2 3 2 2 3 3" xfId="7721"/>
    <cellStyle name="Currency 2 2 3 2 2 3 3 2" xfId="16697"/>
    <cellStyle name="Currency 2 2 3 2 2 3 3 2 2" xfId="44265"/>
    <cellStyle name="Currency 2 2 3 2 2 3 3 3" xfId="26321"/>
    <cellStyle name="Currency 2 2 3 2 2 3 3 3 2" xfId="53889"/>
    <cellStyle name="Currency 2 2 3 2 2 3 3 4" xfId="35293"/>
    <cellStyle name="Currency 2 2 3 2 2 3 4" xfId="6425"/>
    <cellStyle name="Currency 2 2 3 2 2 3 4 2" xfId="15401"/>
    <cellStyle name="Currency 2 2 3 2 2 3 4 2 2" xfId="42969"/>
    <cellStyle name="Currency 2 2 3 2 2 3 4 3" xfId="25025"/>
    <cellStyle name="Currency 2 2 3 2 2 3 4 3 2" xfId="52593"/>
    <cellStyle name="Currency 2 2 3 2 2 3 4 4" xfId="33997"/>
    <cellStyle name="Currency 2 2 3 2 2 3 5" xfId="11513"/>
    <cellStyle name="Currency 2 2 3 2 2 3 5 2" xfId="39081"/>
    <cellStyle name="Currency 2 2 3 2 2 3 6" xfId="21137"/>
    <cellStyle name="Currency 2 2 3 2 2 3 6 2" xfId="48705"/>
    <cellStyle name="Currency 2 2 3 2 2 3 7" xfId="30109"/>
    <cellStyle name="Currency 2 2 3 2 2 4" xfId="3833"/>
    <cellStyle name="Currency 2 2 3 2 2 4 2" xfId="9021"/>
    <cellStyle name="Currency 2 2 3 2 2 4 2 2" xfId="17993"/>
    <cellStyle name="Currency 2 2 3 2 2 4 2 2 2" xfId="45561"/>
    <cellStyle name="Currency 2 2 3 2 2 4 2 3" xfId="27617"/>
    <cellStyle name="Currency 2 2 3 2 2 4 2 3 2" xfId="55185"/>
    <cellStyle name="Currency 2 2 3 2 2 4 2 4" xfId="36589"/>
    <cellStyle name="Currency 2 2 3 2 2 4 3" xfId="5777"/>
    <cellStyle name="Currency 2 2 3 2 2 4 3 2" xfId="14753"/>
    <cellStyle name="Currency 2 2 3 2 2 4 3 2 2" xfId="42321"/>
    <cellStyle name="Currency 2 2 3 2 2 4 3 3" xfId="24377"/>
    <cellStyle name="Currency 2 2 3 2 2 4 3 3 2" xfId="51945"/>
    <cellStyle name="Currency 2 2 3 2 2 4 3 4" xfId="33349"/>
    <cellStyle name="Currency 2 2 3 2 2 4 4" xfId="12809"/>
    <cellStyle name="Currency 2 2 3 2 2 4 4 2" xfId="40377"/>
    <cellStyle name="Currency 2 2 3 2 2 4 5" xfId="22433"/>
    <cellStyle name="Currency 2 2 3 2 2 4 5 2" xfId="50001"/>
    <cellStyle name="Currency 2 2 3 2 2 4 6" xfId="31405"/>
    <cellStyle name="Currency 2 2 3 2 2 5" xfId="3181"/>
    <cellStyle name="Currency 2 2 3 2 2 5 2" xfId="8369"/>
    <cellStyle name="Currency 2 2 3 2 2 5 2 2" xfId="17345"/>
    <cellStyle name="Currency 2 2 3 2 2 5 2 2 2" xfId="44913"/>
    <cellStyle name="Currency 2 2 3 2 2 5 2 3" xfId="26969"/>
    <cellStyle name="Currency 2 2 3 2 2 5 2 3 2" xfId="54537"/>
    <cellStyle name="Currency 2 2 3 2 2 5 2 4" xfId="35941"/>
    <cellStyle name="Currency 2 2 3 2 2 5 3" xfId="12161"/>
    <cellStyle name="Currency 2 2 3 2 2 5 3 2" xfId="39729"/>
    <cellStyle name="Currency 2 2 3 2 2 5 4" xfId="21785"/>
    <cellStyle name="Currency 2 2 3 2 2 5 4 2" xfId="49353"/>
    <cellStyle name="Currency 2 2 3 2 2 5 5" xfId="30757"/>
    <cellStyle name="Currency 2 2 3 2 2 6" xfId="7073"/>
    <cellStyle name="Currency 2 2 3 2 2 6 2" xfId="16049"/>
    <cellStyle name="Currency 2 2 3 2 2 6 2 2" xfId="43617"/>
    <cellStyle name="Currency 2 2 3 2 2 6 3" xfId="25673"/>
    <cellStyle name="Currency 2 2 3 2 2 6 3 2" xfId="53241"/>
    <cellStyle name="Currency 2 2 3 2 2 6 4" xfId="34645"/>
    <cellStyle name="Currency 2 2 3 2 2 7" xfId="5129"/>
    <cellStyle name="Currency 2 2 3 2 2 7 2" xfId="14105"/>
    <cellStyle name="Currency 2 2 3 2 2 7 2 2" xfId="41673"/>
    <cellStyle name="Currency 2 2 3 2 2 7 3" xfId="23729"/>
    <cellStyle name="Currency 2 2 3 2 2 7 3 2" xfId="51297"/>
    <cellStyle name="Currency 2 2 3 2 2 7 4" xfId="32701"/>
    <cellStyle name="Currency 2 2 3 2 2 8" xfId="1885"/>
    <cellStyle name="Currency 2 2 3 2 2 8 2" xfId="10865"/>
    <cellStyle name="Currency 2 2 3 2 2 8 2 2" xfId="38433"/>
    <cellStyle name="Currency 2 2 3 2 2 8 3" xfId="20489"/>
    <cellStyle name="Currency 2 2 3 2 2 8 3 2" xfId="48057"/>
    <cellStyle name="Currency 2 2 3 2 2 8 4" xfId="29461"/>
    <cellStyle name="Currency 2 2 3 2 2 9" xfId="10213"/>
    <cellStyle name="Currency 2 2 3 2 2 9 2" xfId="19185"/>
    <cellStyle name="Currency 2 2 3 2 2 9 2 2" xfId="46753"/>
    <cellStyle name="Currency 2 2 3 2 2 9 3" xfId="28809"/>
    <cellStyle name="Currency 2 2 3 2 2 9 3 2" xfId="56377"/>
    <cellStyle name="Currency 2 2 3 2 2 9 4" xfId="37781"/>
    <cellStyle name="Currency 2 2 3 2 3" xfId="1781"/>
    <cellStyle name="Currency 2 2 3 2 3 2" xfId="2429"/>
    <cellStyle name="Currency 2 2 3 2 3 2 2" xfId="4377"/>
    <cellStyle name="Currency 2 2 3 2 3 2 2 2" xfId="9565"/>
    <cellStyle name="Currency 2 2 3 2 3 2 2 2 2" xfId="18537"/>
    <cellStyle name="Currency 2 2 3 2 3 2 2 2 2 2" xfId="46105"/>
    <cellStyle name="Currency 2 2 3 2 3 2 2 2 3" xfId="28161"/>
    <cellStyle name="Currency 2 2 3 2 3 2 2 2 3 2" xfId="55729"/>
    <cellStyle name="Currency 2 2 3 2 3 2 2 2 4" xfId="37133"/>
    <cellStyle name="Currency 2 2 3 2 3 2 2 3" xfId="13353"/>
    <cellStyle name="Currency 2 2 3 2 3 2 2 3 2" xfId="40921"/>
    <cellStyle name="Currency 2 2 3 2 3 2 2 4" xfId="22977"/>
    <cellStyle name="Currency 2 2 3 2 3 2 2 4 2" xfId="50545"/>
    <cellStyle name="Currency 2 2 3 2 3 2 2 5" xfId="31949"/>
    <cellStyle name="Currency 2 2 3 2 3 2 3" xfId="7617"/>
    <cellStyle name="Currency 2 2 3 2 3 2 3 2" xfId="16593"/>
    <cellStyle name="Currency 2 2 3 2 3 2 3 2 2" xfId="44161"/>
    <cellStyle name="Currency 2 2 3 2 3 2 3 3" xfId="26217"/>
    <cellStyle name="Currency 2 2 3 2 3 2 3 3 2" xfId="53785"/>
    <cellStyle name="Currency 2 2 3 2 3 2 3 4" xfId="35189"/>
    <cellStyle name="Currency 2 2 3 2 3 2 4" xfId="6321"/>
    <cellStyle name="Currency 2 2 3 2 3 2 4 2" xfId="15297"/>
    <cellStyle name="Currency 2 2 3 2 3 2 4 2 2" xfId="42865"/>
    <cellStyle name="Currency 2 2 3 2 3 2 4 3" xfId="24921"/>
    <cellStyle name="Currency 2 2 3 2 3 2 4 3 2" xfId="52489"/>
    <cellStyle name="Currency 2 2 3 2 3 2 4 4" xfId="33893"/>
    <cellStyle name="Currency 2 2 3 2 3 2 5" xfId="11409"/>
    <cellStyle name="Currency 2 2 3 2 3 2 5 2" xfId="38977"/>
    <cellStyle name="Currency 2 2 3 2 3 2 6" xfId="21033"/>
    <cellStyle name="Currency 2 2 3 2 3 2 6 2" xfId="48601"/>
    <cellStyle name="Currency 2 2 3 2 3 2 7" xfId="30005"/>
    <cellStyle name="Currency 2 2 3 2 3 3" xfId="3729"/>
    <cellStyle name="Currency 2 2 3 2 3 3 2" xfId="8917"/>
    <cellStyle name="Currency 2 2 3 2 3 3 2 2" xfId="17889"/>
    <cellStyle name="Currency 2 2 3 2 3 3 2 2 2" xfId="45457"/>
    <cellStyle name="Currency 2 2 3 2 3 3 2 3" xfId="27513"/>
    <cellStyle name="Currency 2 2 3 2 3 3 2 3 2" xfId="55081"/>
    <cellStyle name="Currency 2 2 3 2 3 3 2 4" xfId="36485"/>
    <cellStyle name="Currency 2 2 3 2 3 3 3" xfId="5673"/>
    <cellStyle name="Currency 2 2 3 2 3 3 3 2" xfId="14649"/>
    <cellStyle name="Currency 2 2 3 2 3 3 3 2 2" xfId="42217"/>
    <cellStyle name="Currency 2 2 3 2 3 3 3 3" xfId="24273"/>
    <cellStyle name="Currency 2 2 3 2 3 3 3 3 2" xfId="51841"/>
    <cellStyle name="Currency 2 2 3 2 3 3 3 4" xfId="33245"/>
    <cellStyle name="Currency 2 2 3 2 3 3 4" xfId="12705"/>
    <cellStyle name="Currency 2 2 3 2 3 3 4 2" xfId="40273"/>
    <cellStyle name="Currency 2 2 3 2 3 3 5" xfId="22329"/>
    <cellStyle name="Currency 2 2 3 2 3 3 5 2" xfId="49897"/>
    <cellStyle name="Currency 2 2 3 2 3 3 6" xfId="31301"/>
    <cellStyle name="Currency 2 2 3 2 3 4" xfId="3077"/>
    <cellStyle name="Currency 2 2 3 2 3 4 2" xfId="8265"/>
    <cellStyle name="Currency 2 2 3 2 3 4 2 2" xfId="17241"/>
    <cellStyle name="Currency 2 2 3 2 3 4 2 2 2" xfId="44809"/>
    <cellStyle name="Currency 2 2 3 2 3 4 2 3" xfId="26865"/>
    <cellStyle name="Currency 2 2 3 2 3 4 2 3 2" xfId="54433"/>
    <cellStyle name="Currency 2 2 3 2 3 4 2 4" xfId="35837"/>
    <cellStyle name="Currency 2 2 3 2 3 4 3" xfId="12057"/>
    <cellStyle name="Currency 2 2 3 2 3 4 3 2" xfId="39625"/>
    <cellStyle name="Currency 2 2 3 2 3 4 4" xfId="21681"/>
    <cellStyle name="Currency 2 2 3 2 3 4 4 2" xfId="49249"/>
    <cellStyle name="Currency 2 2 3 2 3 4 5" xfId="30653"/>
    <cellStyle name="Currency 2 2 3 2 3 5" xfId="6969"/>
    <cellStyle name="Currency 2 2 3 2 3 5 2" xfId="15945"/>
    <cellStyle name="Currency 2 2 3 2 3 5 2 2" xfId="43513"/>
    <cellStyle name="Currency 2 2 3 2 3 5 3" xfId="25569"/>
    <cellStyle name="Currency 2 2 3 2 3 5 3 2" xfId="53137"/>
    <cellStyle name="Currency 2 2 3 2 3 5 4" xfId="34541"/>
    <cellStyle name="Currency 2 2 3 2 3 6" xfId="5025"/>
    <cellStyle name="Currency 2 2 3 2 3 6 2" xfId="14001"/>
    <cellStyle name="Currency 2 2 3 2 3 6 2 2" xfId="41569"/>
    <cellStyle name="Currency 2 2 3 2 3 6 3" xfId="23625"/>
    <cellStyle name="Currency 2 2 3 2 3 6 3 2" xfId="51193"/>
    <cellStyle name="Currency 2 2 3 2 3 6 4" xfId="32597"/>
    <cellStyle name="Currency 2 2 3 2 3 7" xfId="10761"/>
    <cellStyle name="Currency 2 2 3 2 3 7 2" xfId="20385"/>
    <cellStyle name="Currency 2 2 3 2 3 7 2 2" xfId="47953"/>
    <cellStyle name="Currency 2 2 3 2 3 7 3" xfId="38329"/>
    <cellStyle name="Currency 2 2 3 2 3 8" xfId="19461"/>
    <cellStyle name="Currency 2 2 3 2 3 8 2" xfId="47029"/>
    <cellStyle name="Currency 2 2 3 2 3 9" xfId="29357"/>
    <cellStyle name="Currency 2 2 3 2 4" xfId="2053"/>
    <cellStyle name="Currency 2 2 3 2 4 2" xfId="2701"/>
    <cellStyle name="Currency 2 2 3 2 4 2 2" xfId="4649"/>
    <cellStyle name="Currency 2 2 3 2 4 2 2 2" xfId="9837"/>
    <cellStyle name="Currency 2 2 3 2 4 2 2 2 2" xfId="18809"/>
    <cellStyle name="Currency 2 2 3 2 4 2 2 2 2 2" xfId="46377"/>
    <cellStyle name="Currency 2 2 3 2 4 2 2 2 3" xfId="28433"/>
    <cellStyle name="Currency 2 2 3 2 4 2 2 2 3 2" xfId="56001"/>
    <cellStyle name="Currency 2 2 3 2 4 2 2 2 4" xfId="37405"/>
    <cellStyle name="Currency 2 2 3 2 4 2 2 3" xfId="13625"/>
    <cellStyle name="Currency 2 2 3 2 4 2 2 3 2" xfId="41193"/>
    <cellStyle name="Currency 2 2 3 2 4 2 2 4" xfId="23249"/>
    <cellStyle name="Currency 2 2 3 2 4 2 2 4 2" xfId="50817"/>
    <cellStyle name="Currency 2 2 3 2 4 2 2 5" xfId="32221"/>
    <cellStyle name="Currency 2 2 3 2 4 2 3" xfId="7889"/>
    <cellStyle name="Currency 2 2 3 2 4 2 3 2" xfId="16865"/>
    <cellStyle name="Currency 2 2 3 2 4 2 3 2 2" xfId="44433"/>
    <cellStyle name="Currency 2 2 3 2 4 2 3 3" xfId="26489"/>
    <cellStyle name="Currency 2 2 3 2 4 2 3 3 2" xfId="54057"/>
    <cellStyle name="Currency 2 2 3 2 4 2 3 4" xfId="35461"/>
    <cellStyle name="Currency 2 2 3 2 4 2 4" xfId="6593"/>
    <cellStyle name="Currency 2 2 3 2 4 2 4 2" xfId="15569"/>
    <cellStyle name="Currency 2 2 3 2 4 2 4 2 2" xfId="43137"/>
    <cellStyle name="Currency 2 2 3 2 4 2 4 3" xfId="25193"/>
    <cellStyle name="Currency 2 2 3 2 4 2 4 3 2" xfId="52761"/>
    <cellStyle name="Currency 2 2 3 2 4 2 4 4" xfId="34165"/>
    <cellStyle name="Currency 2 2 3 2 4 2 5" xfId="11681"/>
    <cellStyle name="Currency 2 2 3 2 4 2 5 2" xfId="39249"/>
    <cellStyle name="Currency 2 2 3 2 4 2 6" xfId="21305"/>
    <cellStyle name="Currency 2 2 3 2 4 2 6 2" xfId="48873"/>
    <cellStyle name="Currency 2 2 3 2 4 2 7" xfId="30277"/>
    <cellStyle name="Currency 2 2 3 2 4 3" xfId="4001"/>
    <cellStyle name="Currency 2 2 3 2 4 3 2" xfId="9189"/>
    <cellStyle name="Currency 2 2 3 2 4 3 2 2" xfId="18161"/>
    <cellStyle name="Currency 2 2 3 2 4 3 2 2 2" xfId="45729"/>
    <cellStyle name="Currency 2 2 3 2 4 3 2 3" xfId="27785"/>
    <cellStyle name="Currency 2 2 3 2 4 3 2 3 2" xfId="55353"/>
    <cellStyle name="Currency 2 2 3 2 4 3 2 4" xfId="36757"/>
    <cellStyle name="Currency 2 2 3 2 4 3 3" xfId="5945"/>
    <cellStyle name="Currency 2 2 3 2 4 3 3 2" xfId="14921"/>
    <cellStyle name="Currency 2 2 3 2 4 3 3 2 2" xfId="42489"/>
    <cellStyle name="Currency 2 2 3 2 4 3 3 3" xfId="24545"/>
    <cellStyle name="Currency 2 2 3 2 4 3 3 3 2" xfId="52113"/>
    <cellStyle name="Currency 2 2 3 2 4 3 3 4" xfId="33517"/>
    <cellStyle name="Currency 2 2 3 2 4 3 4" xfId="12977"/>
    <cellStyle name="Currency 2 2 3 2 4 3 4 2" xfId="40545"/>
    <cellStyle name="Currency 2 2 3 2 4 3 5" xfId="22601"/>
    <cellStyle name="Currency 2 2 3 2 4 3 5 2" xfId="50169"/>
    <cellStyle name="Currency 2 2 3 2 4 3 6" xfId="31573"/>
    <cellStyle name="Currency 2 2 3 2 4 4" xfId="3349"/>
    <cellStyle name="Currency 2 2 3 2 4 4 2" xfId="8537"/>
    <cellStyle name="Currency 2 2 3 2 4 4 2 2" xfId="17513"/>
    <cellStyle name="Currency 2 2 3 2 4 4 2 2 2" xfId="45081"/>
    <cellStyle name="Currency 2 2 3 2 4 4 2 3" xfId="27137"/>
    <cellStyle name="Currency 2 2 3 2 4 4 2 3 2" xfId="54705"/>
    <cellStyle name="Currency 2 2 3 2 4 4 2 4" xfId="36109"/>
    <cellStyle name="Currency 2 2 3 2 4 4 3" xfId="12329"/>
    <cellStyle name="Currency 2 2 3 2 4 4 3 2" xfId="39897"/>
    <cellStyle name="Currency 2 2 3 2 4 4 4" xfId="21953"/>
    <cellStyle name="Currency 2 2 3 2 4 4 4 2" xfId="49521"/>
    <cellStyle name="Currency 2 2 3 2 4 4 5" xfId="30925"/>
    <cellStyle name="Currency 2 2 3 2 4 5" xfId="7241"/>
    <cellStyle name="Currency 2 2 3 2 4 5 2" xfId="16217"/>
    <cellStyle name="Currency 2 2 3 2 4 5 2 2" xfId="43785"/>
    <cellStyle name="Currency 2 2 3 2 4 5 3" xfId="25841"/>
    <cellStyle name="Currency 2 2 3 2 4 5 3 2" xfId="53409"/>
    <cellStyle name="Currency 2 2 3 2 4 5 4" xfId="34813"/>
    <cellStyle name="Currency 2 2 3 2 4 6" xfId="5297"/>
    <cellStyle name="Currency 2 2 3 2 4 6 2" xfId="14273"/>
    <cellStyle name="Currency 2 2 3 2 4 6 2 2" xfId="41841"/>
    <cellStyle name="Currency 2 2 3 2 4 6 3" xfId="23897"/>
    <cellStyle name="Currency 2 2 3 2 4 6 3 2" xfId="51465"/>
    <cellStyle name="Currency 2 2 3 2 4 6 4" xfId="32869"/>
    <cellStyle name="Currency 2 2 3 2 4 7" xfId="11033"/>
    <cellStyle name="Currency 2 2 3 2 4 7 2" xfId="20657"/>
    <cellStyle name="Currency 2 2 3 2 4 7 2 2" xfId="48225"/>
    <cellStyle name="Currency 2 2 3 2 4 7 3" xfId="38601"/>
    <cellStyle name="Currency 2 2 3 2 4 8" xfId="19733"/>
    <cellStyle name="Currency 2 2 3 2 4 8 2" xfId="47301"/>
    <cellStyle name="Currency 2 2 3 2 4 9" xfId="29629"/>
    <cellStyle name="Currency 2 2 3 2 5" xfId="2261"/>
    <cellStyle name="Currency 2 2 3 2 5 2" xfId="4209"/>
    <cellStyle name="Currency 2 2 3 2 5 2 2" xfId="9397"/>
    <cellStyle name="Currency 2 2 3 2 5 2 2 2" xfId="18369"/>
    <cellStyle name="Currency 2 2 3 2 5 2 2 2 2" xfId="45937"/>
    <cellStyle name="Currency 2 2 3 2 5 2 2 3" xfId="27993"/>
    <cellStyle name="Currency 2 2 3 2 5 2 2 3 2" xfId="55561"/>
    <cellStyle name="Currency 2 2 3 2 5 2 2 4" xfId="36965"/>
    <cellStyle name="Currency 2 2 3 2 5 2 3" xfId="13185"/>
    <cellStyle name="Currency 2 2 3 2 5 2 3 2" xfId="40753"/>
    <cellStyle name="Currency 2 2 3 2 5 2 4" xfId="22809"/>
    <cellStyle name="Currency 2 2 3 2 5 2 4 2" xfId="50377"/>
    <cellStyle name="Currency 2 2 3 2 5 2 5" xfId="31781"/>
    <cellStyle name="Currency 2 2 3 2 5 3" xfId="7449"/>
    <cellStyle name="Currency 2 2 3 2 5 3 2" xfId="16425"/>
    <cellStyle name="Currency 2 2 3 2 5 3 2 2" xfId="43993"/>
    <cellStyle name="Currency 2 2 3 2 5 3 3" xfId="26049"/>
    <cellStyle name="Currency 2 2 3 2 5 3 3 2" xfId="53617"/>
    <cellStyle name="Currency 2 2 3 2 5 3 4" xfId="35021"/>
    <cellStyle name="Currency 2 2 3 2 5 4" xfId="6153"/>
    <cellStyle name="Currency 2 2 3 2 5 4 2" xfId="15129"/>
    <cellStyle name="Currency 2 2 3 2 5 4 2 2" xfId="42697"/>
    <cellStyle name="Currency 2 2 3 2 5 4 3" xfId="24753"/>
    <cellStyle name="Currency 2 2 3 2 5 4 3 2" xfId="52321"/>
    <cellStyle name="Currency 2 2 3 2 5 4 4" xfId="33725"/>
    <cellStyle name="Currency 2 2 3 2 5 5" xfId="11241"/>
    <cellStyle name="Currency 2 2 3 2 5 5 2" xfId="38809"/>
    <cellStyle name="Currency 2 2 3 2 5 6" xfId="20865"/>
    <cellStyle name="Currency 2 2 3 2 5 6 2" xfId="48433"/>
    <cellStyle name="Currency 2 2 3 2 5 7" xfId="29837"/>
    <cellStyle name="Currency 2 2 3 2 6" xfId="3557"/>
    <cellStyle name="Currency 2 2 3 2 6 2" xfId="8745"/>
    <cellStyle name="Currency 2 2 3 2 6 2 2" xfId="17721"/>
    <cellStyle name="Currency 2 2 3 2 6 2 2 2" xfId="45289"/>
    <cellStyle name="Currency 2 2 3 2 6 2 3" xfId="27345"/>
    <cellStyle name="Currency 2 2 3 2 6 2 3 2" xfId="54913"/>
    <cellStyle name="Currency 2 2 3 2 6 2 4" xfId="36317"/>
    <cellStyle name="Currency 2 2 3 2 6 3" xfId="5505"/>
    <cellStyle name="Currency 2 2 3 2 6 3 2" xfId="14481"/>
    <cellStyle name="Currency 2 2 3 2 6 3 2 2" xfId="42049"/>
    <cellStyle name="Currency 2 2 3 2 6 3 3" xfId="24105"/>
    <cellStyle name="Currency 2 2 3 2 6 3 3 2" xfId="51673"/>
    <cellStyle name="Currency 2 2 3 2 6 3 4" xfId="33077"/>
    <cellStyle name="Currency 2 2 3 2 6 4" xfId="12537"/>
    <cellStyle name="Currency 2 2 3 2 6 4 2" xfId="40105"/>
    <cellStyle name="Currency 2 2 3 2 6 5" xfId="22161"/>
    <cellStyle name="Currency 2 2 3 2 6 5 2" xfId="49729"/>
    <cellStyle name="Currency 2 2 3 2 6 6" xfId="31133"/>
    <cellStyle name="Currency 2 2 3 2 7" xfId="2909"/>
    <cellStyle name="Currency 2 2 3 2 7 2" xfId="8097"/>
    <cellStyle name="Currency 2 2 3 2 7 2 2" xfId="17073"/>
    <cellStyle name="Currency 2 2 3 2 7 2 2 2" xfId="44641"/>
    <cellStyle name="Currency 2 2 3 2 7 2 3" xfId="26697"/>
    <cellStyle name="Currency 2 2 3 2 7 2 3 2" xfId="54265"/>
    <cellStyle name="Currency 2 2 3 2 7 2 4" xfId="35669"/>
    <cellStyle name="Currency 2 2 3 2 7 3" xfId="11889"/>
    <cellStyle name="Currency 2 2 3 2 7 3 2" xfId="39457"/>
    <cellStyle name="Currency 2 2 3 2 7 4" xfId="21513"/>
    <cellStyle name="Currency 2 2 3 2 7 4 2" xfId="49081"/>
    <cellStyle name="Currency 2 2 3 2 7 5" xfId="30485"/>
    <cellStyle name="Currency 2 2 3 2 8" xfId="6801"/>
    <cellStyle name="Currency 2 2 3 2 8 2" xfId="15777"/>
    <cellStyle name="Currency 2 2 3 2 8 2 2" xfId="43345"/>
    <cellStyle name="Currency 2 2 3 2 8 3" xfId="25401"/>
    <cellStyle name="Currency 2 2 3 2 8 3 2" xfId="52969"/>
    <cellStyle name="Currency 2 2 3 2 8 4" xfId="34373"/>
    <cellStyle name="Currency 2 2 3 2 9" xfId="4857"/>
    <cellStyle name="Currency 2 2 3 2 9 2" xfId="13833"/>
    <cellStyle name="Currency 2 2 3 2 9 2 2" xfId="41401"/>
    <cellStyle name="Currency 2 2 3 2 9 3" xfId="23457"/>
    <cellStyle name="Currency 2 2 3 2 9 3 2" xfId="51025"/>
    <cellStyle name="Currency 2 2 3 2 9 4" xfId="32429"/>
    <cellStyle name="Currency 2 2 3 3" xfId="1318"/>
    <cellStyle name="Currency 2 2 3 3 10" xfId="10317"/>
    <cellStyle name="Currency 2 2 3 3 10 2" xfId="19941"/>
    <cellStyle name="Currency 2 2 3 3 10 2 2" xfId="47509"/>
    <cellStyle name="Currency 2 2 3 3 10 3" xfId="37885"/>
    <cellStyle name="Currency 2 2 3 3 11" xfId="19397"/>
    <cellStyle name="Currency 2 2 3 3 11 2" xfId="46965"/>
    <cellStyle name="Currency 2 2 3 3 12" xfId="28913"/>
    <cellStyle name="Currency 2 2 3 3 2" xfId="1989"/>
    <cellStyle name="Currency 2 2 3 3 2 2" xfId="2637"/>
    <cellStyle name="Currency 2 2 3 3 2 2 2" xfId="4585"/>
    <cellStyle name="Currency 2 2 3 3 2 2 2 2" xfId="9773"/>
    <cellStyle name="Currency 2 2 3 3 2 2 2 2 2" xfId="18745"/>
    <cellStyle name="Currency 2 2 3 3 2 2 2 2 2 2" xfId="46313"/>
    <cellStyle name="Currency 2 2 3 3 2 2 2 2 3" xfId="28369"/>
    <cellStyle name="Currency 2 2 3 3 2 2 2 2 3 2" xfId="55937"/>
    <cellStyle name="Currency 2 2 3 3 2 2 2 2 4" xfId="37341"/>
    <cellStyle name="Currency 2 2 3 3 2 2 2 3" xfId="13561"/>
    <cellStyle name="Currency 2 2 3 3 2 2 2 3 2" xfId="41129"/>
    <cellStyle name="Currency 2 2 3 3 2 2 2 4" xfId="23185"/>
    <cellStyle name="Currency 2 2 3 3 2 2 2 4 2" xfId="50753"/>
    <cellStyle name="Currency 2 2 3 3 2 2 2 5" xfId="32157"/>
    <cellStyle name="Currency 2 2 3 3 2 2 3" xfId="7825"/>
    <cellStyle name="Currency 2 2 3 3 2 2 3 2" xfId="16801"/>
    <cellStyle name="Currency 2 2 3 3 2 2 3 2 2" xfId="44369"/>
    <cellStyle name="Currency 2 2 3 3 2 2 3 3" xfId="26425"/>
    <cellStyle name="Currency 2 2 3 3 2 2 3 3 2" xfId="53993"/>
    <cellStyle name="Currency 2 2 3 3 2 2 3 4" xfId="35397"/>
    <cellStyle name="Currency 2 2 3 3 2 2 4" xfId="6529"/>
    <cellStyle name="Currency 2 2 3 3 2 2 4 2" xfId="15505"/>
    <cellStyle name="Currency 2 2 3 3 2 2 4 2 2" xfId="43073"/>
    <cellStyle name="Currency 2 2 3 3 2 2 4 3" xfId="25129"/>
    <cellStyle name="Currency 2 2 3 3 2 2 4 3 2" xfId="52697"/>
    <cellStyle name="Currency 2 2 3 3 2 2 4 4" xfId="34101"/>
    <cellStyle name="Currency 2 2 3 3 2 2 5" xfId="11617"/>
    <cellStyle name="Currency 2 2 3 3 2 2 5 2" xfId="39185"/>
    <cellStyle name="Currency 2 2 3 3 2 2 6" xfId="21241"/>
    <cellStyle name="Currency 2 2 3 3 2 2 6 2" xfId="48809"/>
    <cellStyle name="Currency 2 2 3 3 2 2 7" xfId="30213"/>
    <cellStyle name="Currency 2 2 3 3 2 3" xfId="3937"/>
    <cellStyle name="Currency 2 2 3 3 2 3 2" xfId="9125"/>
    <cellStyle name="Currency 2 2 3 3 2 3 2 2" xfId="18097"/>
    <cellStyle name="Currency 2 2 3 3 2 3 2 2 2" xfId="45665"/>
    <cellStyle name="Currency 2 2 3 3 2 3 2 3" xfId="27721"/>
    <cellStyle name="Currency 2 2 3 3 2 3 2 3 2" xfId="55289"/>
    <cellStyle name="Currency 2 2 3 3 2 3 2 4" xfId="36693"/>
    <cellStyle name="Currency 2 2 3 3 2 3 3" xfId="5881"/>
    <cellStyle name="Currency 2 2 3 3 2 3 3 2" xfId="14857"/>
    <cellStyle name="Currency 2 2 3 3 2 3 3 2 2" xfId="42425"/>
    <cellStyle name="Currency 2 2 3 3 2 3 3 3" xfId="24481"/>
    <cellStyle name="Currency 2 2 3 3 2 3 3 3 2" xfId="52049"/>
    <cellStyle name="Currency 2 2 3 3 2 3 3 4" xfId="33453"/>
    <cellStyle name="Currency 2 2 3 3 2 3 4" xfId="12913"/>
    <cellStyle name="Currency 2 2 3 3 2 3 4 2" xfId="40481"/>
    <cellStyle name="Currency 2 2 3 3 2 3 5" xfId="22537"/>
    <cellStyle name="Currency 2 2 3 3 2 3 5 2" xfId="50105"/>
    <cellStyle name="Currency 2 2 3 3 2 3 6" xfId="31509"/>
    <cellStyle name="Currency 2 2 3 3 2 4" xfId="3285"/>
    <cellStyle name="Currency 2 2 3 3 2 4 2" xfId="8473"/>
    <cellStyle name="Currency 2 2 3 3 2 4 2 2" xfId="17449"/>
    <cellStyle name="Currency 2 2 3 3 2 4 2 2 2" xfId="45017"/>
    <cellStyle name="Currency 2 2 3 3 2 4 2 3" xfId="27073"/>
    <cellStyle name="Currency 2 2 3 3 2 4 2 3 2" xfId="54641"/>
    <cellStyle name="Currency 2 2 3 3 2 4 2 4" xfId="36045"/>
    <cellStyle name="Currency 2 2 3 3 2 4 3" xfId="12265"/>
    <cellStyle name="Currency 2 2 3 3 2 4 3 2" xfId="39833"/>
    <cellStyle name="Currency 2 2 3 3 2 4 4" xfId="21889"/>
    <cellStyle name="Currency 2 2 3 3 2 4 4 2" xfId="49457"/>
    <cellStyle name="Currency 2 2 3 3 2 4 5" xfId="30861"/>
    <cellStyle name="Currency 2 2 3 3 2 5" xfId="7177"/>
    <cellStyle name="Currency 2 2 3 3 2 5 2" xfId="16153"/>
    <cellStyle name="Currency 2 2 3 3 2 5 2 2" xfId="43721"/>
    <cellStyle name="Currency 2 2 3 3 2 5 3" xfId="25777"/>
    <cellStyle name="Currency 2 2 3 3 2 5 3 2" xfId="53345"/>
    <cellStyle name="Currency 2 2 3 3 2 5 4" xfId="34749"/>
    <cellStyle name="Currency 2 2 3 3 2 6" xfId="5233"/>
    <cellStyle name="Currency 2 2 3 3 2 6 2" xfId="14209"/>
    <cellStyle name="Currency 2 2 3 3 2 6 2 2" xfId="41777"/>
    <cellStyle name="Currency 2 2 3 3 2 6 3" xfId="23833"/>
    <cellStyle name="Currency 2 2 3 3 2 6 3 2" xfId="51401"/>
    <cellStyle name="Currency 2 2 3 3 2 6 4" xfId="32805"/>
    <cellStyle name="Currency 2 2 3 3 2 7" xfId="10969"/>
    <cellStyle name="Currency 2 2 3 3 2 7 2" xfId="20593"/>
    <cellStyle name="Currency 2 2 3 3 2 7 2 2" xfId="48161"/>
    <cellStyle name="Currency 2 2 3 3 2 7 3" xfId="38537"/>
    <cellStyle name="Currency 2 2 3 3 2 8" xfId="19669"/>
    <cellStyle name="Currency 2 2 3 3 2 8 2" xfId="47237"/>
    <cellStyle name="Currency 2 2 3 3 2 9" xfId="29565"/>
    <cellStyle name="Currency 2 2 3 3 3" xfId="2365"/>
    <cellStyle name="Currency 2 2 3 3 3 2" xfId="4313"/>
    <cellStyle name="Currency 2 2 3 3 3 2 2" xfId="9501"/>
    <cellStyle name="Currency 2 2 3 3 3 2 2 2" xfId="18473"/>
    <cellStyle name="Currency 2 2 3 3 3 2 2 2 2" xfId="46041"/>
    <cellStyle name="Currency 2 2 3 3 3 2 2 3" xfId="28097"/>
    <cellStyle name="Currency 2 2 3 3 3 2 2 3 2" xfId="55665"/>
    <cellStyle name="Currency 2 2 3 3 3 2 2 4" xfId="37069"/>
    <cellStyle name="Currency 2 2 3 3 3 2 3" xfId="13289"/>
    <cellStyle name="Currency 2 2 3 3 3 2 3 2" xfId="40857"/>
    <cellStyle name="Currency 2 2 3 3 3 2 4" xfId="22913"/>
    <cellStyle name="Currency 2 2 3 3 3 2 4 2" xfId="50481"/>
    <cellStyle name="Currency 2 2 3 3 3 2 5" xfId="31885"/>
    <cellStyle name="Currency 2 2 3 3 3 3" xfId="7553"/>
    <cellStyle name="Currency 2 2 3 3 3 3 2" xfId="16529"/>
    <cellStyle name="Currency 2 2 3 3 3 3 2 2" xfId="44097"/>
    <cellStyle name="Currency 2 2 3 3 3 3 3" xfId="26153"/>
    <cellStyle name="Currency 2 2 3 3 3 3 3 2" xfId="53721"/>
    <cellStyle name="Currency 2 2 3 3 3 3 4" xfId="35125"/>
    <cellStyle name="Currency 2 2 3 3 3 4" xfId="6257"/>
    <cellStyle name="Currency 2 2 3 3 3 4 2" xfId="15233"/>
    <cellStyle name="Currency 2 2 3 3 3 4 2 2" xfId="42801"/>
    <cellStyle name="Currency 2 2 3 3 3 4 3" xfId="24857"/>
    <cellStyle name="Currency 2 2 3 3 3 4 3 2" xfId="52425"/>
    <cellStyle name="Currency 2 2 3 3 3 4 4" xfId="33829"/>
    <cellStyle name="Currency 2 2 3 3 3 5" xfId="11345"/>
    <cellStyle name="Currency 2 2 3 3 3 5 2" xfId="38913"/>
    <cellStyle name="Currency 2 2 3 3 3 6" xfId="20969"/>
    <cellStyle name="Currency 2 2 3 3 3 6 2" xfId="48537"/>
    <cellStyle name="Currency 2 2 3 3 3 7" xfId="29941"/>
    <cellStyle name="Currency 2 2 3 3 4" xfId="3665"/>
    <cellStyle name="Currency 2 2 3 3 4 2" xfId="8853"/>
    <cellStyle name="Currency 2 2 3 3 4 2 2" xfId="17825"/>
    <cellStyle name="Currency 2 2 3 3 4 2 2 2" xfId="45393"/>
    <cellStyle name="Currency 2 2 3 3 4 2 3" xfId="27449"/>
    <cellStyle name="Currency 2 2 3 3 4 2 3 2" xfId="55017"/>
    <cellStyle name="Currency 2 2 3 3 4 2 4" xfId="36421"/>
    <cellStyle name="Currency 2 2 3 3 4 3" xfId="5609"/>
    <cellStyle name="Currency 2 2 3 3 4 3 2" xfId="14585"/>
    <cellStyle name="Currency 2 2 3 3 4 3 2 2" xfId="42153"/>
    <cellStyle name="Currency 2 2 3 3 4 3 3" xfId="24209"/>
    <cellStyle name="Currency 2 2 3 3 4 3 3 2" xfId="51777"/>
    <cellStyle name="Currency 2 2 3 3 4 3 4" xfId="33181"/>
    <cellStyle name="Currency 2 2 3 3 4 4" xfId="12641"/>
    <cellStyle name="Currency 2 2 3 3 4 4 2" xfId="40209"/>
    <cellStyle name="Currency 2 2 3 3 4 5" xfId="22265"/>
    <cellStyle name="Currency 2 2 3 3 4 5 2" xfId="49833"/>
    <cellStyle name="Currency 2 2 3 3 4 6" xfId="31237"/>
    <cellStyle name="Currency 2 2 3 3 5" xfId="3013"/>
    <cellStyle name="Currency 2 2 3 3 5 2" xfId="8201"/>
    <cellStyle name="Currency 2 2 3 3 5 2 2" xfId="17177"/>
    <cellStyle name="Currency 2 2 3 3 5 2 2 2" xfId="44745"/>
    <cellStyle name="Currency 2 2 3 3 5 2 3" xfId="26801"/>
    <cellStyle name="Currency 2 2 3 3 5 2 3 2" xfId="54369"/>
    <cellStyle name="Currency 2 2 3 3 5 2 4" xfId="35773"/>
    <cellStyle name="Currency 2 2 3 3 5 3" xfId="11993"/>
    <cellStyle name="Currency 2 2 3 3 5 3 2" xfId="39561"/>
    <cellStyle name="Currency 2 2 3 3 5 4" xfId="21617"/>
    <cellStyle name="Currency 2 2 3 3 5 4 2" xfId="49185"/>
    <cellStyle name="Currency 2 2 3 3 5 5" xfId="30589"/>
    <cellStyle name="Currency 2 2 3 3 6" xfId="6905"/>
    <cellStyle name="Currency 2 2 3 3 6 2" xfId="15881"/>
    <cellStyle name="Currency 2 2 3 3 6 2 2" xfId="43449"/>
    <cellStyle name="Currency 2 2 3 3 6 3" xfId="25505"/>
    <cellStyle name="Currency 2 2 3 3 6 3 2" xfId="53073"/>
    <cellStyle name="Currency 2 2 3 3 6 4" xfId="34477"/>
    <cellStyle name="Currency 2 2 3 3 7" xfId="4961"/>
    <cellStyle name="Currency 2 2 3 3 7 2" xfId="13937"/>
    <cellStyle name="Currency 2 2 3 3 7 2 2" xfId="41505"/>
    <cellStyle name="Currency 2 2 3 3 7 3" xfId="23561"/>
    <cellStyle name="Currency 2 2 3 3 7 3 2" xfId="51129"/>
    <cellStyle name="Currency 2 2 3 3 7 4" xfId="32533"/>
    <cellStyle name="Currency 2 2 3 3 8" xfId="1717"/>
    <cellStyle name="Currency 2 2 3 3 8 2" xfId="10697"/>
    <cellStyle name="Currency 2 2 3 3 8 2 2" xfId="38265"/>
    <cellStyle name="Currency 2 2 3 3 8 3" xfId="20321"/>
    <cellStyle name="Currency 2 2 3 3 8 3 2" xfId="47889"/>
    <cellStyle name="Currency 2 2 3 3 8 4" xfId="29293"/>
    <cellStyle name="Currency 2 2 3 3 9" xfId="10045"/>
    <cellStyle name="Currency 2 2 3 3 9 2" xfId="19017"/>
    <cellStyle name="Currency 2 2 3 3 9 2 2" xfId="46585"/>
    <cellStyle name="Currency 2 2 3 3 9 3" xfId="28641"/>
    <cellStyle name="Currency 2 2 3 3 9 3 2" xfId="56209"/>
    <cellStyle name="Currency 2 2 3 3 9 4" xfId="37613"/>
    <cellStyle name="Currency 2 2 3 4" xfId="1433"/>
    <cellStyle name="Currency 2 2 3 4 10" xfId="10421"/>
    <cellStyle name="Currency 2 2 3 4 10 2" xfId="20045"/>
    <cellStyle name="Currency 2 2 3 4 10 2 2" xfId="47613"/>
    <cellStyle name="Currency 2 2 3 4 10 3" xfId="37989"/>
    <cellStyle name="Currency 2 2 3 4 11" xfId="19501"/>
    <cellStyle name="Currency 2 2 3 4 11 2" xfId="47069"/>
    <cellStyle name="Currency 2 2 3 4 12" xfId="29017"/>
    <cellStyle name="Currency 2 2 3 4 2" xfId="2093"/>
    <cellStyle name="Currency 2 2 3 4 2 2" xfId="2741"/>
    <cellStyle name="Currency 2 2 3 4 2 2 2" xfId="4689"/>
    <cellStyle name="Currency 2 2 3 4 2 2 2 2" xfId="9877"/>
    <cellStyle name="Currency 2 2 3 4 2 2 2 2 2" xfId="18849"/>
    <cellStyle name="Currency 2 2 3 4 2 2 2 2 2 2" xfId="46417"/>
    <cellStyle name="Currency 2 2 3 4 2 2 2 2 3" xfId="28473"/>
    <cellStyle name="Currency 2 2 3 4 2 2 2 2 3 2" xfId="56041"/>
    <cellStyle name="Currency 2 2 3 4 2 2 2 2 4" xfId="37445"/>
    <cellStyle name="Currency 2 2 3 4 2 2 2 3" xfId="13665"/>
    <cellStyle name="Currency 2 2 3 4 2 2 2 3 2" xfId="41233"/>
    <cellStyle name="Currency 2 2 3 4 2 2 2 4" xfId="23289"/>
    <cellStyle name="Currency 2 2 3 4 2 2 2 4 2" xfId="50857"/>
    <cellStyle name="Currency 2 2 3 4 2 2 2 5" xfId="32261"/>
    <cellStyle name="Currency 2 2 3 4 2 2 3" xfId="7929"/>
    <cellStyle name="Currency 2 2 3 4 2 2 3 2" xfId="16905"/>
    <cellStyle name="Currency 2 2 3 4 2 2 3 2 2" xfId="44473"/>
    <cellStyle name="Currency 2 2 3 4 2 2 3 3" xfId="26529"/>
    <cellStyle name="Currency 2 2 3 4 2 2 3 3 2" xfId="54097"/>
    <cellStyle name="Currency 2 2 3 4 2 2 3 4" xfId="35501"/>
    <cellStyle name="Currency 2 2 3 4 2 2 4" xfId="6633"/>
    <cellStyle name="Currency 2 2 3 4 2 2 4 2" xfId="15609"/>
    <cellStyle name="Currency 2 2 3 4 2 2 4 2 2" xfId="43177"/>
    <cellStyle name="Currency 2 2 3 4 2 2 4 3" xfId="25233"/>
    <cellStyle name="Currency 2 2 3 4 2 2 4 3 2" xfId="52801"/>
    <cellStyle name="Currency 2 2 3 4 2 2 4 4" xfId="34205"/>
    <cellStyle name="Currency 2 2 3 4 2 2 5" xfId="11721"/>
    <cellStyle name="Currency 2 2 3 4 2 2 5 2" xfId="39289"/>
    <cellStyle name="Currency 2 2 3 4 2 2 6" xfId="21345"/>
    <cellStyle name="Currency 2 2 3 4 2 2 6 2" xfId="48913"/>
    <cellStyle name="Currency 2 2 3 4 2 2 7" xfId="30317"/>
    <cellStyle name="Currency 2 2 3 4 2 3" xfId="4041"/>
    <cellStyle name="Currency 2 2 3 4 2 3 2" xfId="9229"/>
    <cellStyle name="Currency 2 2 3 4 2 3 2 2" xfId="18201"/>
    <cellStyle name="Currency 2 2 3 4 2 3 2 2 2" xfId="45769"/>
    <cellStyle name="Currency 2 2 3 4 2 3 2 3" xfId="27825"/>
    <cellStyle name="Currency 2 2 3 4 2 3 2 3 2" xfId="55393"/>
    <cellStyle name="Currency 2 2 3 4 2 3 2 4" xfId="36797"/>
    <cellStyle name="Currency 2 2 3 4 2 3 3" xfId="5985"/>
    <cellStyle name="Currency 2 2 3 4 2 3 3 2" xfId="14961"/>
    <cellStyle name="Currency 2 2 3 4 2 3 3 2 2" xfId="42529"/>
    <cellStyle name="Currency 2 2 3 4 2 3 3 3" xfId="24585"/>
    <cellStyle name="Currency 2 2 3 4 2 3 3 3 2" xfId="52153"/>
    <cellStyle name="Currency 2 2 3 4 2 3 3 4" xfId="33557"/>
    <cellStyle name="Currency 2 2 3 4 2 3 4" xfId="13017"/>
    <cellStyle name="Currency 2 2 3 4 2 3 4 2" xfId="40585"/>
    <cellStyle name="Currency 2 2 3 4 2 3 5" xfId="22641"/>
    <cellStyle name="Currency 2 2 3 4 2 3 5 2" xfId="50209"/>
    <cellStyle name="Currency 2 2 3 4 2 3 6" xfId="31613"/>
    <cellStyle name="Currency 2 2 3 4 2 4" xfId="3389"/>
    <cellStyle name="Currency 2 2 3 4 2 4 2" xfId="8577"/>
    <cellStyle name="Currency 2 2 3 4 2 4 2 2" xfId="17553"/>
    <cellStyle name="Currency 2 2 3 4 2 4 2 2 2" xfId="45121"/>
    <cellStyle name="Currency 2 2 3 4 2 4 2 3" xfId="27177"/>
    <cellStyle name="Currency 2 2 3 4 2 4 2 3 2" xfId="54745"/>
    <cellStyle name="Currency 2 2 3 4 2 4 2 4" xfId="36149"/>
    <cellStyle name="Currency 2 2 3 4 2 4 3" xfId="12369"/>
    <cellStyle name="Currency 2 2 3 4 2 4 3 2" xfId="39937"/>
    <cellStyle name="Currency 2 2 3 4 2 4 4" xfId="21993"/>
    <cellStyle name="Currency 2 2 3 4 2 4 4 2" xfId="49561"/>
    <cellStyle name="Currency 2 2 3 4 2 4 5" xfId="30965"/>
    <cellStyle name="Currency 2 2 3 4 2 5" xfId="7281"/>
    <cellStyle name="Currency 2 2 3 4 2 5 2" xfId="16257"/>
    <cellStyle name="Currency 2 2 3 4 2 5 2 2" xfId="43825"/>
    <cellStyle name="Currency 2 2 3 4 2 5 3" xfId="25881"/>
    <cellStyle name="Currency 2 2 3 4 2 5 3 2" xfId="53449"/>
    <cellStyle name="Currency 2 2 3 4 2 5 4" xfId="34853"/>
    <cellStyle name="Currency 2 2 3 4 2 6" xfId="5337"/>
    <cellStyle name="Currency 2 2 3 4 2 6 2" xfId="14313"/>
    <cellStyle name="Currency 2 2 3 4 2 6 2 2" xfId="41881"/>
    <cellStyle name="Currency 2 2 3 4 2 6 3" xfId="23937"/>
    <cellStyle name="Currency 2 2 3 4 2 6 3 2" xfId="51505"/>
    <cellStyle name="Currency 2 2 3 4 2 6 4" xfId="32909"/>
    <cellStyle name="Currency 2 2 3 4 2 7" xfId="11073"/>
    <cellStyle name="Currency 2 2 3 4 2 7 2" xfId="20697"/>
    <cellStyle name="Currency 2 2 3 4 2 7 2 2" xfId="48265"/>
    <cellStyle name="Currency 2 2 3 4 2 7 3" xfId="38641"/>
    <cellStyle name="Currency 2 2 3 4 2 8" xfId="19773"/>
    <cellStyle name="Currency 2 2 3 4 2 8 2" xfId="47341"/>
    <cellStyle name="Currency 2 2 3 4 2 9" xfId="29669"/>
    <cellStyle name="Currency 2 2 3 4 3" xfId="2469"/>
    <cellStyle name="Currency 2 2 3 4 3 2" xfId="4417"/>
    <cellStyle name="Currency 2 2 3 4 3 2 2" xfId="9605"/>
    <cellStyle name="Currency 2 2 3 4 3 2 2 2" xfId="18577"/>
    <cellStyle name="Currency 2 2 3 4 3 2 2 2 2" xfId="46145"/>
    <cellStyle name="Currency 2 2 3 4 3 2 2 3" xfId="28201"/>
    <cellStyle name="Currency 2 2 3 4 3 2 2 3 2" xfId="55769"/>
    <cellStyle name="Currency 2 2 3 4 3 2 2 4" xfId="37173"/>
    <cellStyle name="Currency 2 2 3 4 3 2 3" xfId="13393"/>
    <cellStyle name="Currency 2 2 3 4 3 2 3 2" xfId="40961"/>
    <cellStyle name="Currency 2 2 3 4 3 2 4" xfId="23017"/>
    <cellStyle name="Currency 2 2 3 4 3 2 4 2" xfId="50585"/>
    <cellStyle name="Currency 2 2 3 4 3 2 5" xfId="31989"/>
    <cellStyle name="Currency 2 2 3 4 3 3" xfId="7657"/>
    <cellStyle name="Currency 2 2 3 4 3 3 2" xfId="16633"/>
    <cellStyle name="Currency 2 2 3 4 3 3 2 2" xfId="44201"/>
    <cellStyle name="Currency 2 2 3 4 3 3 3" xfId="26257"/>
    <cellStyle name="Currency 2 2 3 4 3 3 3 2" xfId="53825"/>
    <cellStyle name="Currency 2 2 3 4 3 3 4" xfId="35229"/>
    <cellStyle name="Currency 2 2 3 4 3 4" xfId="6361"/>
    <cellStyle name="Currency 2 2 3 4 3 4 2" xfId="15337"/>
    <cellStyle name="Currency 2 2 3 4 3 4 2 2" xfId="42905"/>
    <cellStyle name="Currency 2 2 3 4 3 4 3" xfId="24961"/>
    <cellStyle name="Currency 2 2 3 4 3 4 3 2" xfId="52529"/>
    <cellStyle name="Currency 2 2 3 4 3 4 4" xfId="33933"/>
    <cellStyle name="Currency 2 2 3 4 3 5" xfId="11449"/>
    <cellStyle name="Currency 2 2 3 4 3 5 2" xfId="39017"/>
    <cellStyle name="Currency 2 2 3 4 3 6" xfId="21073"/>
    <cellStyle name="Currency 2 2 3 4 3 6 2" xfId="48641"/>
    <cellStyle name="Currency 2 2 3 4 3 7" xfId="30045"/>
    <cellStyle name="Currency 2 2 3 4 4" xfId="3769"/>
    <cellStyle name="Currency 2 2 3 4 4 2" xfId="8957"/>
    <cellStyle name="Currency 2 2 3 4 4 2 2" xfId="17929"/>
    <cellStyle name="Currency 2 2 3 4 4 2 2 2" xfId="45497"/>
    <cellStyle name="Currency 2 2 3 4 4 2 3" xfId="27553"/>
    <cellStyle name="Currency 2 2 3 4 4 2 3 2" xfId="55121"/>
    <cellStyle name="Currency 2 2 3 4 4 2 4" xfId="36525"/>
    <cellStyle name="Currency 2 2 3 4 4 3" xfId="5713"/>
    <cellStyle name="Currency 2 2 3 4 4 3 2" xfId="14689"/>
    <cellStyle name="Currency 2 2 3 4 4 3 2 2" xfId="42257"/>
    <cellStyle name="Currency 2 2 3 4 4 3 3" xfId="24313"/>
    <cellStyle name="Currency 2 2 3 4 4 3 3 2" xfId="51881"/>
    <cellStyle name="Currency 2 2 3 4 4 3 4" xfId="33285"/>
    <cellStyle name="Currency 2 2 3 4 4 4" xfId="12745"/>
    <cellStyle name="Currency 2 2 3 4 4 4 2" xfId="40313"/>
    <cellStyle name="Currency 2 2 3 4 4 5" xfId="22369"/>
    <cellStyle name="Currency 2 2 3 4 4 5 2" xfId="49937"/>
    <cellStyle name="Currency 2 2 3 4 4 6" xfId="31341"/>
    <cellStyle name="Currency 2 2 3 4 5" xfId="3117"/>
    <cellStyle name="Currency 2 2 3 4 5 2" xfId="8305"/>
    <cellStyle name="Currency 2 2 3 4 5 2 2" xfId="17281"/>
    <cellStyle name="Currency 2 2 3 4 5 2 2 2" xfId="44849"/>
    <cellStyle name="Currency 2 2 3 4 5 2 3" xfId="26905"/>
    <cellStyle name="Currency 2 2 3 4 5 2 3 2" xfId="54473"/>
    <cellStyle name="Currency 2 2 3 4 5 2 4" xfId="35877"/>
    <cellStyle name="Currency 2 2 3 4 5 3" xfId="12097"/>
    <cellStyle name="Currency 2 2 3 4 5 3 2" xfId="39665"/>
    <cellStyle name="Currency 2 2 3 4 5 4" xfId="21721"/>
    <cellStyle name="Currency 2 2 3 4 5 4 2" xfId="49289"/>
    <cellStyle name="Currency 2 2 3 4 5 5" xfId="30693"/>
    <cellStyle name="Currency 2 2 3 4 6" xfId="7009"/>
    <cellStyle name="Currency 2 2 3 4 6 2" xfId="15985"/>
    <cellStyle name="Currency 2 2 3 4 6 2 2" xfId="43553"/>
    <cellStyle name="Currency 2 2 3 4 6 3" xfId="25609"/>
    <cellStyle name="Currency 2 2 3 4 6 3 2" xfId="53177"/>
    <cellStyle name="Currency 2 2 3 4 6 4" xfId="34581"/>
    <cellStyle name="Currency 2 2 3 4 7" xfId="5065"/>
    <cellStyle name="Currency 2 2 3 4 7 2" xfId="14041"/>
    <cellStyle name="Currency 2 2 3 4 7 2 2" xfId="41609"/>
    <cellStyle name="Currency 2 2 3 4 7 3" xfId="23665"/>
    <cellStyle name="Currency 2 2 3 4 7 3 2" xfId="51233"/>
    <cellStyle name="Currency 2 2 3 4 7 4" xfId="32637"/>
    <cellStyle name="Currency 2 2 3 4 8" xfId="1821"/>
    <cellStyle name="Currency 2 2 3 4 8 2" xfId="10801"/>
    <cellStyle name="Currency 2 2 3 4 8 2 2" xfId="38369"/>
    <cellStyle name="Currency 2 2 3 4 8 3" xfId="20425"/>
    <cellStyle name="Currency 2 2 3 4 8 3 2" xfId="47993"/>
    <cellStyle name="Currency 2 2 3 4 8 4" xfId="29397"/>
    <cellStyle name="Currency 2 2 3 4 9" xfId="10149"/>
    <cellStyle name="Currency 2 2 3 4 9 2" xfId="19121"/>
    <cellStyle name="Currency 2 2 3 4 9 2 2" xfId="46689"/>
    <cellStyle name="Currency 2 2 3 4 9 3" xfId="28745"/>
    <cellStyle name="Currency 2 2 3 4 9 3 2" xfId="56313"/>
    <cellStyle name="Currency 2 2 3 4 9 4" xfId="37717"/>
    <cellStyle name="Currency 2 2 3 5" xfId="1673"/>
    <cellStyle name="Currency 2 2 3 5 2" xfId="2325"/>
    <cellStyle name="Currency 2 2 3 5 2 2" xfId="4273"/>
    <cellStyle name="Currency 2 2 3 5 2 2 2" xfId="9461"/>
    <cellStyle name="Currency 2 2 3 5 2 2 2 2" xfId="18433"/>
    <cellStyle name="Currency 2 2 3 5 2 2 2 2 2" xfId="46001"/>
    <cellStyle name="Currency 2 2 3 5 2 2 2 3" xfId="28057"/>
    <cellStyle name="Currency 2 2 3 5 2 2 2 3 2" xfId="55625"/>
    <cellStyle name="Currency 2 2 3 5 2 2 2 4" xfId="37029"/>
    <cellStyle name="Currency 2 2 3 5 2 2 3" xfId="13249"/>
    <cellStyle name="Currency 2 2 3 5 2 2 3 2" xfId="40817"/>
    <cellStyle name="Currency 2 2 3 5 2 2 4" xfId="22873"/>
    <cellStyle name="Currency 2 2 3 5 2 2 4 2" xfId="50441"/>
    <cellStyle name="Currency 2 2 3 5 2 2 5" xfId="31845"/>
    <cellStyle name="Currency 2 2 3 5 2 3" xfId="7513"/>
    <cellStyle name="Currency 2 2 3 5 2 3 2" xfId="16489"/>
    <cellStyle name="Currency 2 2 3 5 2 3 2 2" xfId="44057"/>
    <cellStyle name="Currency 2 2 3 5 2 3 3" xfId="26113"/>
    <cellStyle name="Currency 2 2 3 5 2 3 3 2" xfId="53681"/>
    <cellStyle name="Currency 2 2 3 5 2 3 4" xfId="35085"/>
    <cellStyle name="Currency 2 2 3 5 2 4" xfId="6217"/>
    <cellStyle name="Currency 2 2 3 5 2 4 2" xfId="15193"/>
    <cellStyle name="Currency 2 2 3 5 2 4 2 2" xfId="42761"/>
    <cellStyle name="Currency 2 2 3 5 2 4 3" xfId="24817"/>
    <cellStyle name="Currency 2 2 3 5 2 4 3 2" xfId="52385"/>
    <cellStyle name="Currency 2 2 3 5 2 4 4" xfId="33789"/>
    <cellStyle name="Currency 2 2 3 5 2 5" xfId="11305"/>
    <cellStyle name="Currency 2 2 3 5 2 5 2" xfId="38873"/>
    <cellStyle name="Currency 2 2 3 5 2 6" xfId="20929"/>
    <cellStyle name="Currency 2 2 3 5 2 6 2" xfId="48497"/>
    <cellStyle name="Currency 2 2 3 5 2 7" xfId="29901"/>
    <cellStyle name="Currency 2 2 3 5 3" xfId="3625"/>
    <cellStyle name="Currency 2 2 3 5 3 2" xfId="8813"/>
    <cellStyle name="Currency 2 2 3 5 3 2 2" xfId="17785"/>
    <cellStyle name="Currency 2 2 3 5 3 2 2 2" xfId="45353"/>
    <cellStyle name="Currency 2 2 3 5 3 2 3" xfId="27409"/>
    <cellStyle name="Currency 2 2 3 5 3 2 3 2" xfId="54977"/>
    <cellStyle name="Currency 2 2 3 5 3 2 4" xfId="36381"/>
    <cellStyle name="Currency 2 2 3 5 3 3" xfId="5569"/>
    <cellStyle name="Currency 2 2 3 5 3 3 2" xfId="14545"/>
    <cellStyle name="Currency 2 2 3 5 3 3 2 2" xfId="42113"/>
    <cellStyle name="Currency 2 2 3 5 3 3 3" xfId="24169"/>
    <cellStyle name="Currency 2 2 3 5 3 3 3 2" xfId="51737"/>
    <cellStyle name="Currency 2 2 3 5 3 3 4" xfId="33141"/>
    <cellStyle name="Currency 2 2 3 5 3 4" xfId="12601"/>
    <cellStyle name="Currency 2 2 3 5 3 4 2" xfId="40169"/>
    <cellStyle name="Currency 2 2 3 5 3 5" xfId="22225"/>
    <cellStyle name="Currency 2 2 3 5 3 5 2" xfId="49793"/>
    <cellStyle name="Currency 2 2 3 5 3 6" xfId="31197"/>
    <cellStyle name="Currency 2 2 3 5 4" xfId="2973"/>
    <cellStyle name="Currency 2 2 3 5 4 2" xfId="8161"/>
    <cellStyle name="Currency 2 2 3 5 4 2 2" xfId="17137"/>
    <cellStyle name="Currency 2 2 3 5 4 2 2 2" xfId="44705"/>
    <cellStyle name="Currency 2 2 3 5 4 2 3" xfId="26761"/>
    <cellStyle name="Currency 2 2 3 5 4 2 3 2" xfId="54329"/>
    <cellStyle name="Currency 2 2 3 5 4 2 4" xfId="35733"/>
    <cellStyle name="Currency 2 2 3 5 4 3" xfId="11953"/>
    <cellStyle name="Currency 2 2 3 5 4 3 2" xfId="39521"/>
    <cellStyle name="Currency 2 2 3 5 4 4" xfId="21577"/>
    <cellStyle name="Currency 2 2 3 5 4 4 2" xfId="49145"/>
    <cellStyle name="Currency 2 2 3 5 4 5" xfId="30549"/>
    <cellStyle name="Currency 2 2 3 5 5" xfId="6865"/>
    <cellStyle name="Currency 2 2 3 5 5 2" xfId="15841"/>
    <cellStyle name="Currency 2 2 3 5 5 2 2" xfId="43409"/>
    <cellStyle name="Currency 2 2 3 5 5 3" xfId="25465"/>
    <cellStyle name="Currency 2 2 3 5 5 3 2" xfId="53033"/>
    <cellStyle name="Currency 2 2 3 5 5 4" xfId="34437"/>
    <cellStyle name="Currency 2 2 3 5 6" xfId="4921"/>
    <cellStyle name="Currency 2 2 3 5 6 2" xfId="13897"/>
    <cellStyle name="Currency 2 2 3 5 6 2 2" xfId="41465"/>
    <cellStyle name="Currency 2 2 3 5 6 3" xfId="23521"/>
    <cellStyle name="Currency 2 2 3 5 6 3 2" xfId="51089"/>
    <cellStyle name="Currency 2 2 3 5 6 4" xfId="32493"/>
    <cellStyle name="Currency 2 2 3 5 7" xfId="10657"/>
    <cellStyle name="Currency 2 2 3 5 7 2" xfId="20281"/>
    <cellStyle name="Currency 2 2 3 5 7 2 2" xfId="47849"/>
    <cellStyle name="Currency 2 2 3 5 7 3" xfId="38225"/>
    <cellStyle name="Currency 2 2 3 5 8" xfId="19357"/>
    <cellStyle name="Currency 2 2 3 5 8 2" xfId="46925"/>
    <cellStyle name="Currency 2 2 3 5 9" xfId="29253"/>
    <cellStyle name="Currency 2 2 3 6" xfId="1949"/>
    <cellStyle name="Currency 2 2 3 6 2" xfId="2597"/>
    <cellStyle name="Currency 2 2 3 6 2 2" xfId="4545"/>
    <cellStyle name="Currency 2 2 3 6 2 2 2" xfId="9733"/>
    <cellStyle name="Currency 2 2 3 6 2 2 2 2" xfId="18705"/>
    <cellStyle name="Currency 2 2 3 6 2 2 2 2 2" xfId="46273"/>
    <cellStyle name="Currency 2 2 3 6 2 2 2 3" xfId="28329"/>
    <cellStyle name="Currency 2 2 3 6 2 2 2 3 2" xfId="55897"/>
    <cellStyle name="Currency 2 2 3 6 2 2 2 4" xfId="37301"/>
    <cellStyle name="Currency 2 2 3 6 2 2 3" xfId="13521"/>
    <cellStyle name="Currency 2 2 3 6 2 2 3 2" xfId="41089"/>
    <cellStyle name="Currency 2 2 3 6 2 2 4" xfId="23145"/>
    <cellStyle name="Currency 2 2 3 6 2 2 4 2" xfId="50713"/>
    <cellStyle name="Currency 2 2 3 6 2 2 5" xfId="32117"/>
    <cellStyle name="Currency 2 2 3 6 2 3" xfId="7785"/>
    <cellStyle name="Currency 2 2 3 6 2 3 2" xfId="16761"/>
    <cellStyle name="Currency 2 2 3 6 2 3 2 2" xfId="44329"/>
    <cellStyle name="Currency 2 2 3 6 2 3 3" xfId="26385"/>
    <cellStyle name="Currency 2 2 3 6 2 3 3 2" xfId="53953"/>
    <cellStyle name="Currency 2 2 3 6 2 3 4" xfId="35357"/>
    <cellStyle name="Currency 2 2 3 6 2 4" xfId="6489"/>
    <cellStyle name="Currency 2 2 3 6 2 4 2" xfId="15465"/>
    <cellStyle name="Currency 2 2 3 6 2 4 2 2" xfId="43033"/>
    <cellStyle name="Currency 2 2 3 6 2 4 3" xfId="25089"/>
    <cellStyle name="Currency 2 2 3 6 2 4 3 2" xfId="52657"/>
    <cellStyle name="Currency 2 2 3 6 2 4 4" xfId="34061"/>
    <cellStyle name="Currency 2 2 3 6 2 5" xfId="11577"/>
    <cellStyle name="Currency 2 2 3 6 2 5 2" xfId="39145"/>
    <cellStyle name="Currency 2 2 3 6 2 6" xfId="21201"/>
    <cellStyle name="Currency 2 2 3 6 2 6 2" xfId="48769"/>
    <cellStyle name="Currency 2 2 3 6 2 7" xfId="30173"/>
    <cellStyle name="Currency 2 2 3 6 3" xfId="3897"/>
    <cellStyle name="Currency 2 2 3 6 3 2" xfId="9085"/>
    <cellStyle name="Currency 2 2 3 6 3 2 2" xfId="18057"/>
    <cellStyle name="Currency 2 2 3 6 3 2 2 2" xfId="45625"/>
    <cellStyle name="Currency 2 2 3 6 3 2 3" xfId="27681"/>
    <cellStyle name="Currency 2 2 3 6 3 2 3 2" xfId="55249"/>
    <cellStyle name="Currency 2 2 3 6 3 2 4" xfId="36653"/>
    <cellStyle name="Currency 2 2 3 6 3 3" xfId="5841"/>
    <cellStyle name="Currency 2 2 3 6 3 3 2" xfId="14817"/>
    <cellStyle name="Currency 2 2 3 6 3 3 2 2" xfId="42385"/>
    <cellStyle name="Currency 2 2 3 6 3 3 3" xfId="24441"/>
    <cellStyle name="Currency 2 2 3 6 3 3 3 2" xfId="52009"/>
    <cellStyle name="Currency 2 2 3 6 3 3 4" xfId="33413"/>
    <cellStyle name="Currency 2 2 3 6 3 4" xfId="12873"/>
    <cellStyle name="Currency 2 2 3 6 3 4 2" xfId="40441"/>
    <cellStyle name="Currency 2 2 3 6 3 5" xfId="22497"/>
    <cellStyle name="Currency 2 2 3 6 3 5 2" xfId="50065"/>
    <cellStyle name="Currency 2 2 3 6 3 6" xfId="31469"/>
    <cellStyle name="Currency 2 2 3 6 4" xfId="3245"/>
    <cellStyle name="Currency 2 2 3 6 4 2" xfId="8433"/>
    <cellStyle name="Currency 2 2 3 6 4 2 2" xfId="17409"/>
    <cellStyle name="Currency 2 2 3 6 4 2 2 2" xfId="44977"/>
    <cellStyle name="Currency 2 2 3 6 4 2 3" xfId="27033"/>
    <cellStyle name="Currency 2 2 3 6 4 2 3 2" xfId="54601"/>
    <cellStyle name="Currency 2 2 3 6 4 2 4" xfId="36005"/>
    <cellStyle name="Currency 2 2 3 6 4 3" xfId="12225"/>
    <cellStyle name="Currency 2 2 3 6 4 3 2" xfId="39793"/>
    <cellStyle name="Currency 2 2 3 6 4 4" xfId="21849"/>
    <cellStyle name="Currency 2 2 3 6 4 4 2" xfId="49417"/>
    <cellStyle name="Currency 2 2 3 6 4 5" xfId="30821"/>
    <cellStyle name="Currency 2 2 3 6 5" xfId="7137"/>
    <cellStyle name="Currency 2 2 3 6 5 2" xfId="16113"/>
    <cellStyle name="Currency 2 2 3 6 5 2 2" xfId="43681"/>
    <cellStyle name="Currency 2 2 3 6 5 3" xfId="25737"/>
    <cellStyle name="Currency 2 2 3 6 5 3 2" xfId="53305"/>
    <cellStyle name="Currency 2 2 3 6 5 4" xfId="34709"/>
    <cellStyle name="Currency 2 2 3 6 6" xfId="5193"/>
    <cellStyle name="Currency 2 2 3 6 6 2" xfId="14169"/>
    <cellStyle name="Currency 2 2 3 6 6 2 2" xfId="41737"/>
    <cellStyle name="Currency 2 2 3 6 6 3" xfId="23793"/>
    <cellStyle name="Currency 2 2 3 6 6 3 2" xfId="51361"/>
    <cellStyle name="Currency 2 2 3 6 6 4" xfId="32765"/>
    <cellStyle name="Currency 2 2 3 6 7" xfId="10929"/>
    <cellStyle name="Currency 2 2 3 6 7 2" xfId="20553"/>
    <cellStyle name="Currency 2 2 3 6 7 2 2" xfId="48121"/>
    <cellStyle name="Currency 2 2 3 6 7 3" xfId="38497"/>
    <cellStyle name="Currency 2 2 3 6 8" xfId="19629"/>
    <cellStyle name="Currency 2 2 3 6 8 2" xfId="47197"/>
    <cellStyle name="Currency 2 2 3 6 9" xfId="29525"/>
    <cellStyle name="Currency 2 2 3 7" xfId="2197"/>
    <cellStyle name="Currency 2 2 3 7 2" xfId="4145"/>
    <cellStyle name="Currency 2 2 3 7 2 2" xfId="9333"/>
    <cellStyle name="Currency 2 2 3 7 2 2 2" xfId="18305"/>
    <cellStyle name="Currency 2 2 3 7 2 2 2 2" xfId="45873"/>
    <cellStyle name="Currency 2 2 3 7 2 2 3" xfId="27929"/>
    <cellStyle name="Currency 2 2 3 7 2 2 3 2" xfId="55497"/>
    <cellStyle name="Currency 2 2 3 7 2 2 4" xfId="36901"/>
    <cellStyle name="Currency 2 2 3 7 2 3" xfId="13121"/>
    <cellStyle name="Currency 2 2 3 7 2 3 2" xfId="40689"/>
    <cellStyle name="Currency 2 2 3 7 2 4" xfId="22745"/>
    <cellStyle name="Currency 2 2 3 7 2 4 2" xfId="50313"/>
    <cellStyle name="Currency 2 2 3 7 2 5" xfId="31717"/>
    <cellStyle name="Currency 2 2 3 7 3" xfId="7385"/>
    <cellStyle name="Currency 2 2 3 7 3 2" xfId="16361"/>
    <cellStyle name="Currency 2 2 3 7 3 2 2" xfId="43929"/>
    <cellStyle name="Currency 2 2 3 7 3 3" xfId="25985"/>
    <cellStyle name="Currency 2 2 3 7 3 3 2" xfId="53553"/>
    <cellStyle name="Currency 2 2 3 7 3 4" xfId="34957"/>
    <cellStyle name="Currency 2 2 3 7 4" xfId="6089"/>
    <cellStyle name="Currency 2 2 3 7 4 2" xfId="15065"/>
    <cellStyle name="Currency 2 2 3 7 4 2 2" xfId="42633"/>
    <cellStyle name="Currency 2 2 3 7 4 3" xfId="24689"/>
    <cellStyle name="Currency 2 2 3 7 4 3 2" xfId="52257"/>
    <cellStyle name="Currency 2 2 3 7 4 4" xfId="33661"/>
    <cellStyle name="Currency 2 2 3 7 5" xfId="11177"/>
    <cellStyle name="Currency 2 2 3 7 5 2" xfId="38745"/>
    <cellStyle name="Currency 2 2 3 7 6" xfId="20801"/>
    <cellStyle name="Currency 2 2 3 7 6 2" xfId="48369"/>
    <cellStyle name="Currency 2 2 3 7 7" xfId="29773"/>
    <cellStyle name="Currency 2 2 3 8" xfId="3493"/>
    <cellStyle name="Currency 2 2 3 8 2" xfId="8681"/>
    <cellStyle name="Currency 2 2 3 8 2 2" xfId="17657"/>
    <cellStyle name="Currency 2 2 3 8 2 2 2" xfId="45225"/>
    <cellStyle name="Currency 2 2 3 8 2 3" xfId="27281"/>
    <cellStyle name="Currency 2 2 3 8 2 3 2" xfId="54849"/>
    <cellStyle name="Currency 2 2 3 8 2 4" xfId="36253"/>
    <cellStyle name="Currency 2 2 3 8 3" xfId="5441"/>
    <cellStyle name="Currency 2 2 3 8 3 2" xfId="14417"/>
    <cellStyle name="Currency 2 2 3 8 3 2 2" xfId="41985"/>
    <cellStyle name="Currency 2 2 3 8 3 3" xfId="24041"/>
    <cellStyle name="Currency 2 2 3 8 3 3 2" xfId="51609"/>
    <cellStyle name="Currency 2 2 3 8 3 4" xfId="33013"/>
    <cellStyle name="Currency 2 2 3 8 4" xfId="12473"/>
    <cellStyle name="Currency 2 2 3 8 4 2" xfId="40041"/>
    <cellStyle name="Currency 2 2 3 8 5" xfId="22097"/>
    <cellStyle name="Currency 2 2 3 8 5 2" xfId="49665"/>
    <cellStyle name="Currency 2 2 3 8 6" xfId="31069"/>
    <cellStyle name="Currency 2 2 3 9" xfId="2845"/>
    <cellStyle name="Currency 2 2 3 9 2" xfId="8033"/>
    <cellStyle name="Currency 2 2 3 9 2 2" xfId="17009"/>
    <cellStyle name="Currency 2 2 3 9 2 2 2" xfId="44577"/>
    <cellStyle name="Currency 2 2 3 9 2 3" xfId="26633"/>
    <cellStyle name="Currency 2 2 3 9 2 3 2" xfId="54201"/>
    <cellStyle name="Currency 2 2 3 9 2 4" xfId="35605"/>
    <cellStyle name="Currency 2 2 3 9 3" xfId="11825"/>
    <cellStyle name="Currency 2 2 3 9 3 2" xfId="39393"/>
    <cellStyle name="Currency 2 2 3 9 4" xfId="21449"/>
    <cellStyle name="Currency 2 2 3 9 4 2" xfId="49017"/>
    <cellStyle name="Currency 2 2 3 9 5" xfId="30421"/>
    <cellStyle name="Currency 2 2 4" xfId="1242"/>
    <cellStyle name="Currency 2 2 4 10" xfId="4833"/>
    <cellStyle name="Currency 2 2 4 10 2" xfId="13809"/>
    <cellStyle name="Currency 2 2 4 10 2 2" xfId="41377"/>
    <cellStyle name="Currency 2 2 4 10 3" xfId="23433"/>
    <cellStyle name="Currency 2 2 4 10 3 2" xfId="51001"/>
    <cellStyle name="Currency 2 2 4 10 4" xfId="32405"/>
    <cellStyle name="Currency 2 2 4 11" xfId="1585"/>
    <cellStyle name="Currency 2 2 4 11 2" xfId="10569"/>
    <cellStyle name="Currency 2 2 4 11 2 2" xfId="38137"/>
    <cellStyle name="Currency 2 2 4 11 3" xfId="20193"/>
    <cellStyle name="Currency 2 2 4 11 3 2" xfId="47761"/>
    <cellStyle name="Currency 2 2 4 11 4" xfId="29165"/>
    <cellStyle name="Currency 2 2 4 12" xfId="9981"/>
    <cellStyle name="Currency 2 2 4 12 2" xfId="18953"/>
    <cellStyle name="Currency 2 2 4 12 2 2" xfId="46521"/>
    <cellStyle name="Currency 2 2 4 12 3" xfId="28577"/>
    <cellStyle name="Currency 2 2 4 12 3 2" xfId="56145"/>
    <cellStyle name="Currency 2 2 4 12 4" xfId="37549"/>
    <cellStyle name="Currency 2 2 4 13" xfId="10253"/>
    <cellStyle name="Currency 2 2 4 13 2" xfId="19877"/>
    <cellStyle name="Currency 2 2 4 13 2 2" xfId="47445"/>
    <cellStyle name="Currency 2 2 4 13 3" xfId="37821"/>
    <cellStyle name="Currency 2 2 4 14" xfId="19265"/>
    <cellStyle name="Currency 2 2 4 14 2" xfId="46833"/>
    <cellStyle name="Currency 2 2 4 15" xfId="28849"/>
    <cellStyle name="Currency 2 2 4 2" xfId="1365"/>
    <cellStyle name="Currency 2 2 4 2 10" xfId="10357"/>
    <cellStyle name="Currency 2 2 4 2 10 2" xfId="19981"/>
    <cellStyle name="Currency 2 2 4 2 10 2 2" xfId="47549"/>
    <cellStyle name="Currency 2 2 4 2 10 3" xfId="37925"/>
    <cellStyle name="Currency 2 2 4 2 11" xfId="19437"/>
    <cellStyle name="Currency 2 2 4 2 11 2" xfId="47005"/>
    <cellStyle name="Currency 2 2 4 2 12" xfId="28953"/>
    <cellStyle name="Currency 2 2 4 2 2" xfId="2029"/>
    <cellStyle name="Currency 2 2 4 2 2 2" xfId="2677"/>
    <cellStyle name="Currency 2 2 4 2 2 2 2" xfId="4625"/>
    <cellStyle name="Currency 2 2 4 2 2 2 2 2" xfId="9813"/>
    <cellStyle name="Currency 2 2 4 2 2 2 2 2 2" xfId="18785"/>
    <cellStyle name="Currency 2 2 4 2 2 2 2 2 2 2" xfId="46353"/>
    <cellStyle name="Currency 2 2 4 2 2 2 2 2 3" xfId="28409"/>
    <cellStyle name="Currency 2 2 4 2 2 2 2 2 3 2" xfId="55977"/>
    <cellStyle name="Currency 2 2 4 2 2 2 2 2 4" xfId="37381"/>
    <cellStyle name="Currency 2 2 4 2 2 2 2 3" xfId="13601"/>
    <cellStyle name="Currency 2 2 4 2 2 2 2 3 2" xfId="41169"/>
    <cellStyle name="Currency 2 2 4 2 2 2 2 4" xfId="23225"/>
    <cellStyle name="Currency 2 2 4 2 2 2 2 4 2" xfId="50793"/>
    <cellStyle name="Currency 2 2 4 2 2 2 2 5" xfId="32197"/>
    <cellStyle name="Currency 2 2 4 2 2 2 3" xfId="7865"/>
    <cellStyle name="Currency 2 2 4 2 2 2 3 2" xfId="16841"/>
    <cellStyle name="Currency 2 2 4 2 2 2 3 2 2" xfId="44409"/>
    <cellStyle name="Currency 2 2 4 2 2 2 3 3" xfId="26465"/>
    <cellStyle name="Currency 2 2 4 2 2 2 3 3 2" xfId="54033"/>
    <cellStyle name="Currency 2 2 4 2 2 2 3 4" xfId="35437"/>
    <cellStyle name="Currency 2 2 4 2 2 2 4" xfId="6569"/>
    <cellStyle name="Currency 2 2 4 2 2 2 4 2" xfId="15545"/>
    <cellStyle name="Currency 2 2 4 2 2 2 4 2 2" xfId="43113"/>
    <cellStyle name="Currency 2 2 4 2 2 2 4 3" xfId="25169"/>
    <cellStyle name="Currency 2 2 4 2 2 2 4 3 2" xfId="52737"/>
    <cellStyle name="Currency 2 2 4 2 2 2 4 4" xfId="34141"/>
    <cellStyle name="Currency 2 2 4 2 2 2 5" xfId="11657"/>
    <cellStyle name="Currency 2 2 4 2 2 2 5 2" xfId="39225"/>
    <cellStyle name="Currency 2 2 4 2 2 2 6" xfId="21281"/>
    <cellStyle name="Currency 2 2 4 2 2 2 6 2" xfId="48849"/>
    <cellStyle name="Currency 2 2 4 2 2 2 7" xfId="30253"/>
    <cellStyle name="Currency 2 2 4 2 2 3" xfId="3977"/>
    <cellStyle name="Currency 2 2 4 2 2 3 2" xfId="9165"/>
    <cellStyle name="Currency 2 2 4 2 2 3 2 2" xfId="18137"/>
    <cellStyle name="Currency 2 2 4 2 2 3 2 2 2" xfId="45705"/>
    <cellStyle name="Currency 2 2 4 2 2 3 2 3" xfId="27761"/>
    <cellStyle name="Currency 2 2 4 2 2 3 2 3 2" xfId="55329"/>
    <cellStyle name="Currency 2 2 4 2 2 3 2 4" xfId="36733"/>
    <cellStyle name="Currency 2 2 4 2 2 3 3" xfId="5921"/>
    <cellStyle name="Currency 2 2 4 2 2 3 3 2" xfId="14897"/>
    <cellStyle name="Currency 2 2 4 2 2 3 3 2 2" xfId="42465"/>
    <cellStyle name="Currency 2 2 4 2 2 3 3 3" xfId="24521"/>
    <cellStyle name="Currency 2 2 4 2 2 3 3 3 2" xfId="52089"/>
    <cellStyle name="Currency 2 2 4 2 2 3 3 4" xfId="33493"/>
    <cellStyle name="Currency 2 2 4 2 2 3 4" xfId="12953"/>
    <cellStyle name="Currency 2 2 4 2 2 3 4 2" xfId="40521"/>
    <cellStyle name="Currency 2 2 4 2 2 3 5" xfId="22577"/>
    <cellStyle name="Currency 2 2 4 2 2 3 5 2" xfId="50145"/>
    <cellStyle name="Currency 2 2 4 2 2 3 6" xfId="31549"/>
    <cellStyle name="Currency 2 2 4 2 2 4" xfId="3325"/>
    <cellStyle name="Currency 2 2 4 2 2 4 2" xfId="8513"/>
    <cellStyle name="Currency 2 2 4 2 2 4 2 2" xfId="17489"/>
    <cellStyle name="Currency 2 2 4 2 2 4 2 2 2" xfId="45057"/>
    <cellStyle name="Currency 2 2 4 2 2 4 2 3" xfId="27113"/>
    <cellStyle name="Currency 2 2 4 2 2 4 2 3 2" xfId="54681"/>
    <cellStyle name="Currency 2 2 4 2 2 4 2 4" xfId="36085"/>
    <cellStyle name="Currency 2 2 4 2 2 4 3" xfId="12305"/>
    <cellStyle name="Currency 2 2 4 2 2 4 3 2" xfId="39873"/>
    <cellStyle name="Currency 2 2 4 2 2 4 4" xfId="21929"/>
    <cellStyle name="Currency 2 2 4 2 2 4 4 2" xfId="49497"/>
    <cellStyle name="Currency 2 2 4 2 2 4 5" xfId="30901"/>
    <cellStyle name="Currency 2 2 4 2 2 5" xfId="7217"/>
    <cellStyle name="Currency 2 2 4 2 2 5 2" xfId="16193"/>
    <cellStyle name="Currency 2 2 4 2 2 5 2 2" xfId="43761"/>
    <cellStyle name="Currency 2 2 4 2 2 5 3" xfId="25817"/>
    <cellStyle name="Currency 2 2 4 2 2 5 3 2" xfId="53385"/>
    <cellStyle name="Currency 2 2 4 2 2 5 4" xfId="34789"/>
    <cellStyle name="Currency 2 2 4 2 2 6" xfId="5273"/>
    <cellStyle name="Currency 2 2 4 2 2 6 2" xfId="14249"/>
    <cellStyle name="Currency 2 2 4 2 2 6 2 2" xfId="41817"/>
    <cellStyle name="Currency 2 2 4 2 2 6 3" xfId="23873"/>
    <cellStyle name="Currency 2 2 4 2 2 6 3 2" xfId="51441"/>
    <cellStyle name="Currency 2 2 4 2 2 6 4" xfId="32845"/>
    <cellStyle name="Currency 2 2 4 2 2 7" xfId="11009"/>
    <cellStyle name="Currency 2 2 4 2 2 7 2" xfId="20633"/>
    <cellStyle name="Currency 2 2 4 2 2 7 2 2" xfId="48201"/>
    <cellStyle name="Currency 2 2 4 2 2 7 3" xfId="38577"/>
    <cellStyle name="Currency 2 2 4 2 2 8" xfId="19709"/>
    <cellStyle name="Currency 2 2 4 2 2 8 2" xfId="47277"/>
    <cellStyle name="Currency 2 2 4 2 2 9" xfId="29605"/>
    <cellStyle name="Currency 2 2 4 2 3" xfId="2405"/>
    <cellStyle name="Currency 2 2 4 2 3 2" xfId="4353"/>
    <cellStyle name="Currency 2 2 4 2 3 2 2" xfId="9541"/>
    <cellStyle name="Currency 2 2 4 2 3 2 2 2" xfId="18513"/>
    <cellStyle name="Currency 2 2 4 2 3 2 2 2 2" xfId="46081"/>
    <cellStyle name="Currency 2 2 4 2 3 2 2 3" xfId="28137"/>
    <cellStyle name="Currency 2 2 4 2 3 2 2 3 2" xfId="55705"/>
    <cellStyle name="Currency 2 2 4 2 3 2 2 4" xfId="37109"/>
    <cellStyle name="Currency 2 2 4 2 3 2 3" xfId="13329"/>
    <cellStyle name="Currency 2 2 4 2 3 2 3 2" xfId="40897"/>
    <cellStyle name="Currency 2 2 4 2 3 2 4" xfId="22953"/>
    <cellStyle name="Currency 2 2 4 2 3 2 4 2" xfId="50521"/>
    <cellStyle name="Currency 2 2 4 2 3 2 5" xfId="31925"/>
    <cellStyle name="Currency 2 2 4 2 3 3" xfId="7593"/>
    <cellStyle name="Currency 2 2 4 2 3 3 2" xfId="16569"/>
    <cellStyle name="Currency 2 2 4 2 3 3 2 2" xfId="44137"/>
    <cellStyle name="Currency 2 2 4 2 3 3 3" xfId="26193"/>
    <cellStyle name="Currency 2 2 4 2 3 3 3 2" xfId="53761"/>
    <cellStyle name="Currency 2 2 4 2 3 3 4" xfId="35165"/>
    <cellStyle name="Currency 2 2 4 2 3 4" xfId="6297"/>
    <cellStyle name="Currency 2 2 4 2 3 4 2" xfId="15273"/>
    <cellStyle name="Currency 2 2 4 2 3 4 2 2" xfId="42841"/>
    <cellStyle name="Currency 2 2 4 2 3 4 3" xfId="24897"/>
    <cellStyle name="Currency 2 2 4 2 3 4 3 2" xfId="52465"/>
    <cellStyle name="Currency 2 2 4 2 3 4 4" xfId="33869"/>
    <cellStyle name="Currency 2 2 4 2 3 5" xfId="11385"/>
    <cellStyle name="Currency 2 2 4 2 3 5 2" xfId="38953"/>
    <cellStyle name="Currency 2 2 4 2 3 6" xfId="21009"/>
    <cellStyle name="Currency 2 2 4 2 3 6 2" xfId="48577"/>
    <cellStyle name="Currency 2 2 4 2 3 7" xfId="29981"/>
    <cellStyle name="Currency 2 2 4 2 4" xfId="3705"/>
    <cellStyle name="Currency 2 2 4 2 4 2" xfId="8893"/>
    <cellStyle name="Currency 2 2 4 2 4 2 2" xfId="17865"/>
    <cellStyle name="Currency 2 2 4 2 4 2 2 2" xfId="45433"/>
    <cellStyle name="Currency 2 2 4 2 4 2 3" xfId="27489"/>
    <cellStyle name="Currency 2 2 4 2 4 2 3 2" xfId="55057"/>
    <cellStyle name="Currency 2 2 4 2 4 2 4" xfId="36461"/>
    <cellStyle name="Currency 2 2 4 2 4 3" xfId="5649"/>
    <cellStyle name="Currency 2 2 4 2 4 3 2" xfId="14625"/>
    <cellStyle name="Currency 2 2 4 2 4 3 2 2" xfId="42193"/>
    <cellStyle name="Currency 2 2 4 2 4 3 3" xfId="24249"/>
    <cellStyle name="Currency 2 2 4 2 4 3 3 2" xfId="51817"/>
    <cellStyle name="Currency 2 2 4 2 4 3 4" xfId="33221"/>
    <cellStyle name="Currency 2 2 4 2 4 4" xfId="12681"/>
    <cellStyle name="Currency 2 2 4 2 4 4 2" xfId="40249"/>
    <cellStyle name="Currency 2 2 4 2 4 5" xfId="22305"/>
    <cellStyle name="Currency 2 2 4 2 4 5 2" xfId="49873"/>
    <cellStyle name="Currency 2 2 4 2 4 6" xfId="31277"/>
    <cellStyle name="Currency 2 2 4 2 5" xfId="3053"/>
    <cellStyle name="Currency 2 2 4 2 5 2" xfId="8241"/>
    <cellStyle name="Currency 2 2 4 2 5 2 2" xfId="17217"/>
    <cellStyle name="Currency 2 2 4 2 5 2 2 2" xfId="44785"/>
    <cellStyle name="Currency 2 2 4 2 5 2 3" xfId="26841"/>
    <cellStyle name="Currency 2 2 4 2 5 2 3 2" xfId="54409"/>
    <cellStyle name="Currency 2 2 4 2 5 2 4" xfId="35813"/>
    <cellStyle name="Currency 2 2 4 2 5 3" xfId="12033"/>
    <cellStyle name="Currency 2 2 4 2 5 3 2" xfId="39601"/>
    <cellStyle name="Currency 2 2 4 2 5 4" xfId="21657"/>
    <cellStyle name="Currency 2 2 4 2 5 4 2" xfId="49225"/>
    <cellStyle name="Currency 2 2 4 2 5 5" xfId="30629"/>
    <cellStyle name="Currency 2 2 4 2 6" xfId="6945"/>
    <cellStyle name="Currency 2 2 4 2 6 2" xfId="15921"/>
    <cellStyle name="Currency 2 2 4 2 6 2 2" xfId="43489"/>
    <cellStyle name="Currency 2 2 4 2 6 3" xfId="25545"/>
    <cellStyle name="Currency 2 2 4 2 6 3 2" xfId="53113"/>
    <cellStyle name="Currency 2 2 4 2 6 4" xfId="34517"/>
    <cellStyle name="Currency 2 2 4 2 7" xfId="5001"/>
    <cellStyle name="Currency 2 2 4 2 7 2" xfId="13977"/>
    <cellStyle name="Currency 2 2 4 2 7 2 2" xfId="41545"/>
    <cellStyle name="Currency 2 2 4 2 7 3" xfId="23601"/>
    <cellStyle name="Currency 2 2 4 2 7 3 2" xfId="51169"/>
    <cellStyle name="Currency 2 2 4 2 7 4" xfId="32573"/>
    <cellStyle name="Currency 2 2 4 2 8" xfId="1757"/>
    <cellStyle name="Currency 2 2 4 2 8 2" xfId="10737"/>
    <cellStyle name="Currency 2 2 4 2 8 2 2" xfId="38305"/>
    <cellStyle name="Currency 2 2 4 2 8 3" xfId="20361"/>
    <cellStyle name="Currency 2 2 4 2 8 3 2" xfId="47929"/>
    <cellStyle name="Currency 2 2 4 2 8 4" xfId="29333"/>
    <cellStyle name="Currency 2 2 4 2 9" xfId="10085"/>
    <cellStyle name="Currency 2 2 4 2 9 2" xfId="19057"/>
    <cellStyle name="Currency 2 2 4 2 9 2 2" xfId="46625"/>
    <cellStyle name="Currency 2 2 4 2 9 3" xfId="28681"/>
    <cellStyle name="Currency 2 2 4 2 9 3 2" xfId="56249"/>
    <cellStyle name="Currency 2 2 4 2 9 4" xfId="37653"/>
    <cellStyle name="Currency 2 2 4 3" xfId="1473"/>
    <cellStyle name="Currency 2 2 4 3 10" xfId="10461"/>
    <cellStyle name="Currency 2 2 4 3 10 2" xfId="20085"/>
    <cellStyle name="Currency 2 2 4 3 10 2 2" xfId="47653"/>
    <cellStyle name="Currency 2 2 4 3 10 3" xfId="38029"/>
    <cellStyle name="Currency 2 2 4 3 11" xfId="19541"/>
    <cellStyle name="Currency 2 2 4 3 11 2" xfId="47109"/>
    <cellStyle name="Currency 2 2 4 3 12" xfId="29057"/>
    <cellStyle name="Currency 2 2 4 3 2" xfId="2133"/>
    <cellStyle name="Currency 2 2 4 3 2 2" xfId="2781"/>
    <cellStyle name="Currency 2 2 4 3 2 2 2" xfId="4729"/>
    <cellStyle name="Currency 2 2 4 3 2 2 2 2" xfId="9917"/>
    <cellStyle name="Currency 2 2 4 3 2 2 2 2 2" xfId="18889"/>
    <cellStyle name="Currency 2 2 4 3 2 2 2 2 2 2" xfId="46457"/>
    <cellStyle name="Currency 2 2 4 3 2 2 2 2 3" xfId="28513"/>
    <cellStyle name="Currency 2 2 4 3 2 2 2 2 3 2" xfId="56081"/>
    <cellStyle name="Currency 2 2 4 3 2 2 2 2 4" xfId="37485"/>
    <cellStyle name="Currency 2 2 4 3 2 2 2 3" xfId="13705"/>
    <cellStyle name="Currency 2 2 4 3 2 2 2 3 2" xfId="41273"/>
    <cellStyle name="Currency 2 2 4 3 2 2 2 4" xfId="23329"/>
    <cellStyle name="Currency 2 2 4 3 2 2 2 4 2" xfId="50897"/>
    <cellStyle name="Currency 2 2 4 3 2 2 2 5" xfId="32301"/>
    <cellStyle name="Currency 2 2 4 3 2 2 3" xfId="7969"/>
    <cellStyle name="Currency 2 2 4 3 2 2 3 2" xfId="16945"/>
    <cellStyle name="Currency 2 2 4 3 2 2 3 2 2" xfId="44513"/>
    <cellStyle name="Currency 2 2 4 3 2 2 3 3" xfId="26569"/>
    <cellStyle name="Currency 2 2 4 3 2 2 3 3 2" xfId="54137"/>
    <cellStyle name="Currency 2 2 4 3 2 2 3 4" xfId="35541"/>
    <cellStyle name="Currency 2 2 4 3 2 2 4" xfId="6673"/>
    <cellStyle name="Currency 2 2 4 3 2 2 4 2" xfId="15649"/>
    <cellStyle name="Currency 2 2 4 3 2 2 4 2 2" xfId="43217"/>
    <cellStyle name="Currency 2 2 4 3 2 2 4 3" xfId="25273"/>
    <cellStyle name="Currency 2 2 4 3 2 2 4 3 2" xfId="52841"/>
    <cellStyle name="Currency 2 2 4 3 2 2 4 4" xfId="34245"/>
    <cellStyle name="Currency 2 2 4 3 2 2 5" xfId="11761"/>
    <cellStyle name="Currency 2 2 4 3 2 2 5 2" xfId="39329"/>
    <cellStyle name="Currency 2 2 4 3 2 2 6" xfId="21385"/>
    <cellStyle name="Currency 2 2 4 3 2 2 6 2" xfId="48953"/>
    <cellStyle name="Currency 2 2 4 3 2 2 7" xfId="30357"/>
    <cellStyle name="Currency 2 2 4 3 2 3" xfId="4081"/>
    <cellStyle name="Currency 2 2 4 3 2 3 2" xfId="9269"/>
    <cellStyle name="Currency 2 2 4 3 2 3 2 2" xfId="18241"/>
    <cellStyle name="Currency 2 2 4 3 2 3 2 2 2" xfId="45809"/>
    <cellStyle name="Currency 2 2 4 3 2 3 2 3" xfId="27865"/>
    <cellStyle name="Currency 2 2 4 3 2 3 2 3 2" xfId="55433"/>
    <cellStyle name="Currency 2 2 4 3 2 3 2 4" xfId="36837"/>
    <cellStyle name="Currency 2 2 4 3 2 3 3" xfId="6025"/>
    <cellStyle name="Currency 2 2 4 3 2 3 3 2" xfId="15001"/>
    <cellStyle name="Currency 2 2 4 3 2 3 3 2 2" xfId="42569"/>
    <cellStyle name="Currency 2 2 4 3 2 3 3 3" xfId="24625"/>
    <cellStyle name="Currency 2 2 4 3 2 3 3 3 2" xfId="52193"/>
    <cellStyle name="Currency 2 2 4 3 2 3 3 4" xfId="33597"/>
    <cellStyle name="Currency 2 2 4 3 2 3 4" xfId="13057"/>
    <cellStyle name="Currency 2 2 4 3 2 3 4 2" xfId="40625"/>
    <cellStyle name="Currency 2 2 4 3 2 3 5" xfId="22681"/>
    <cellStyle name="Currency 2 2 4 3 2 3 5 2" xfId="50249"/>
    <cellStyle name="Currency 2 2 4 3 2 3 6" xfId="31653"/>
    <cellStyle name="Currency 2 2 4 3 2 4" xfId="3429"/>
    <cellStyle name="Currency 2 2 4 3 2 4 2" xfId="8617"/>
    <cellStyle name="Currency 2 2 4 3 2 4 2 2" xfId="17593"/>
    <cellStyle name="Currency 2 2 4 3 2 4 2 2 2" xfId="45161"/>
    <cellStyle name="Currency 2 2 4 3 2 4 2 3" xfId="27217"/>
    <cellStyle name="Currency 2 2 4 3 2 4 2 3 2" xfId="54785"/>
    <cellStyle name="Currency 2 2 4 3 2 4 2 4" xfId="36189"/>
    <cellStyle name="Currency 2 2 4 3 2 4 3" xfId="12409"/>
    <cellStyle name="Currency 2 2 4 3 2 4 3 2" xfId="39977"/>
    <cellStyle name="Currency 2 2 4 3 2 4 4" xfId="22033"/>
    <cellStyle name="Currency 2 2 4 3 2 4 4 2" xfId="49601"/>
    <cellStyle name="Currency 2 2 4 3 2 4 5" xfId="31005"/>
    <cellStyle name="Currency 2 2 4 3 2 5" xfId="7321"/>
    <cellStyle name="Currency 2 2 4 3 2 5 2" xfId="16297"/>
    <cellStyle name="Currency 2 2 4 3 2 5 2 2" xfId="43865"/>
    <cellStyle name="Currency 2 2 4 3 2 5 3" xfId="25921"/>
    <cellStyle name="Currency 2 2 4 3 2 5 3 2" xfId="53489"/>
    <cellStyle name="Currency 2 2 4 3 2 5 4" xfId="34893"/>
    <cellStyle name="Currency 2 2 4 3 2 6" xfId="5377"/>
    <cellStyle name="Currency 2 2 4 3 2 6 2" xfId="14353"/>
    <cellStyle name="Currency 2 2 4 3 2 6 2 2" xfId="41921"/>
    <cellStyle name="Currency 2 2 4 3 2 6 3" xfId="23977"/>
    <cellStyle name="Currency 2 2 4 3 2 6 3 2" xfId="51545"/>
    <cellStyle name="Currency 2 2 4 3 2 6 4" xfId="32949"/>
    <cellStyle name="Currency 2 2 4 3 2 7" xfId="11113"/>
    <cellStyle name="Currency 2 2 4 3 2 7 2" xfId="20737"/>
    <cellStyle name="Currency 2 2 4 3 2 7 2 2" xfId="48305"/>
    <cellStyle name="Currency 2 2 4 3 2 7 3" xfId="38681"/>
    <cellStyle name="Currency 2 2 4 3 2 8" xfId="19813"/>
    <cellStyle name="Currency 2 2 4 3 2 8 2" xfId="47381"/>
    <cellStyle name="Currency 2 2 4 3 2 9" xfId="29709"/>
    <cellStyle name="Currency 2 2 4 3 3" xfId="2509"/>
    <cellStyle name="Currency 2 2 4 3 3 2" xfId="4457"/>
    <cellStyle name="Currency 2 2 4 3 3 2 2" xfId="9645"/>
    <cellStyle name="Currency 2 2 4 3 3 2 2 2" xfId="18617"/>
    <cellStyle name="Currency 2 2 4 3 3 2 2 2 2" xfId="46185"/>
    <cellStyle name="Currency 2 2 4 3 3 2 2 3" xfId="28241"/>
    <cellStyle name="Currency 2 2 4 3 3 2 2 3 2" xfId="55809"/>
    <cellStyle name="Currency 2 2 4 3 3 2 2 4" xfId="37213"/>
    <cellStyle name="Currency 2 2 4 3 3 2 3" xfId="13433"/>
    <cellStyle name="Currency 2 2 4 3 3 2 3 2" xfId="41001"/>
    <cellStyle name="Currency 2 2 4 3 3 2 4" xfId="23057"/>
    <cellStyle name="Currency 2 2 4 3 3 2 4 2" xfId="50625"/>
    <cellStyle name="Currency 2 2 4 3 3 2 5" xfId="32029"/>
    <cellStyle name="Currency 2 2 4 3 3 3" xfId="7697"/>
    <cellStyle name="Currency 2 2 4 3 3 3 2" xfId="16673"/>
    <cellStyle name="Currency 2 2 4 3 3 3 2 2" xfId="44241"/>
    <cellStyle name="Currency 2 2 4 3 3 3 3" xfId="26297"/>
    <cellStyle name="Currency 2 2 4 3 3 3 3 2" xfId="53865"/>
    <cellStyle name="Currency 2 2 4 3 3 3 4" xfId="35269"/>
    <cellStyle name="Currency 2 2 4 3 3 4" xfId="6401"/>
    <cellStyle name="Currency 2 2 4 3 3 4 2" xfId="15377"/>
    <cellStyle name="Currency 2 2 4 3 3 4 2 2" xfId="42945"/>
    <cellStyle name="Currency 2 2 4 3 3 4 3" xfId="25001"/>
    <cellStyle name="Currency 2 2 4 3 3 4 3 2" xfId="52569"/>
    <cellStyle name="Currency 2 2 4 3 3 4 4" xfId="33973"/>
    <cellStyle name="Currency 2 2 4 3 3 5" xfId="11489"/>
    <cellStyle name="Currency 2 2 4 3 3 5 2" xfId="39057"/>
    <cellStyle name="Currency 2 2 4 3 3 6" xfId="21113"/>
    <cellStyle name="Currency 2 2 4 3 3 6 2" xfId="48681"/>
    <cellStyle name="Currency 2 2 4 3 3 7" xfId="30085"/>
    <cellStyle name="Currency 2 2 4 3 4" xfId="3809"/>
    <cellStyle name="Currency 2 2 4 3 4 2" xfId="8997"/>
    <cellStyle name="Currency 2 2 4 3 4 2 2" xfId="17969"/>
    <cellStyle name="Currency 2 2 4 3 4 2 2 2" xfId="45537"/>
    <cellStyle name="Currency 2 2 4 3 4 2 3" xfId="27593"/>
    <cellStyle name="Currency 2 2 4 3 4 2 3 2" xfId="55161"/>
    <cellStyle name="Currency 2 2 4 3 4 2 4" xfId="36565"/>
    <cellStyle name="Currency 2 2 4 3 4 3" xfId="5753"/>
    <cellStyle name="Currency 2 2 4 3 4 3 2" xfId="14729"/>
    <cellStyle name="Currency 2 2 4 3 4 3 2 2" xfId="42297"/>
    <cellStyle name="Currency 2 2 4 3 4 3 3" xfId="24353"/>
    <cellStyle name="Currency 2 2 4 3 4 3 3 2" xfId="51921"/>
    <cellStyle name="Currency 2 2 4 3 4 3 4" xfId="33325"/>
    <cellStyle name="Currency 2 2 4 3 4 4" xfId="12785"/>
    <cellStyle name="Currency 2 2 4 3 4 4 2" xfId="40353"/>
    <cellStyle name="Currency 2 2 4 3 4 5" xfId="22409"/>
    <cellStyle name="Currency 2 2 4 3 4 5 2" xfId="49977"/>
    <cellStyle name="Currency 2 2 4 3 4 6" xfId="31381"/>
    <cellStyle name="Currency 2 2 4 3 5" xfId="3157"/>
    <cellStyle name="Currency 2 2 4 3 5 2" xfId="8345"/>
    <cellStyle name="Currency 2 2 4 3 5 2 2" xfId="17321"/>
    <cellStyle name="Currency 2 2 4 3 5 2 2 2" xfId="44889"/>
    <cellStyle name="Currency 2 2 4 3 5 2 3" xfId="26945"/>
    <cellStyle name="Currency 2 2 4 3 5 2 3 2" xfId="54513"/>
    <cellStyle name="Currency 2 2 4 3 5 2 4" xfId="35917"/>
    <cellStyle name="Currency 2 2 4 3 5 3" xfId="12137"/>
    <cellStyle name="Currency 2 2 4 3 5 3 2" xfId="39705"/>
    <cellStyle name="Currency 2 2 4 3 5 4" xfId="21761"/>
    <cellStyle name="Currency 2 2 4 3 5 4 2" xfId="49329"/>
    <cellStyle name="Currency 2 2 4 3 5 5" xfId="30733"/>
    <cellStyle name="Currency 2 2 4 3 6" xfId="7049"/>
    <cellStyle name="Currency 2 2 4 3 6 2" xfId="16025"/>
    <cellStyle name="Currency 2 2 4 3 6 2 2" xfId="43593"/>
    <cellStyle name="Currency 2 2 4 3 6 3" xfId="25649"/>
    <cellStyle name="Currency 2 2 4 3 6 3 2" xfId="53217"/>
    <cellStyle name="Currency 2 2 4 3 6 4" xfId="34621"/>
    <cellStyle name="Currency 2 2 4 3 7" xfId="5105"/>
    <cellStyle name="Currency 2 2 4 3 7 2" xfId="14081"/>
    <cellStyle name="Currency 2 2 4 3 7 2 2" xfId="41649"/>
    <cellStyle name="Currency 2 2 4 3 7 3" xfId="23705"/>
    <cellStyle name="Currency 2 2 4 3 7 3 2" xfId="51273"/>
    <cellStyle name="Currency 2 2 4 3 7 4" xfId="32677"/>
    <cellStyle name="Currency 2 2 4 3 8" xfId="1861"/>
    <cellStyle name="Currency 2 2 4 3 8 2" xfId="10841"/>
    <cellStyle name="Currency 2 2 4 3 8 2 2" xfId="38409"/>
    <cellStyle name="Currency 2 2 4 3 8 3" xfId="20465"/>
    <cellStyle name="Currency 2 2 4 3 8 3 2" xfId="48033"/>
    <cellStyle name="Currency 2 2 4 3 8 4" xfId="29437"/>
    <cellStyle name="Currency 2 2 4 3 9" xfId="10189"/>
    <cellStyle name="Currency 2 2 4 3 9 2" xfId="19161"/>
    <cellStyle name="Currency 2 2 4 3 9 2 2" xfId="46729"/>
    <cellStyle name="Currency 2 2 4 3 9 3" xfId="28785"/>
    <cellStyle name="Currency 2 2 4 3 9 3 2" xfId="56353"/>
    <cellStyle name="Currency 2 2 4 3 9 4" xfId="37757"/>
    <cellStyle name="Currency 2 2 4 4" xfId="1649"/>
    <cellStyle name="Currency 2 2 4 4 2" xfId="2301"/>
    <cellStyle name="Currency 2 2 4 4 2 2" xfId="4249"/>
    <cellStyle name="Currency 2 2 4 4 2 2 2" xfId="9437"/>
    <cellStyle name="Currency 2 2 4 4 2 2 2 2" xfId="18409"/>
    <cellStyle name="Currency 2 2 4 4 2 2 2 2 2" xfId="45977"/>
    <cellStyle name="Currency 2 2 4 4 2 2 2 3" xfId="28033"/>
    <cellStyle name="Currency 2 2 4 4 2 2 2 3 2" xfId="55601"/>
    <cellStyle name="Currency 2 2 4 4 2 2 2 4" xfId="37005"/>
    <cellStyle name="Currency 2 2 4 4 2 2 3" xfId="13225"/>
    <cellStyle name="Currency 2 2 4 4 2 2 3 2" xfId="40793"/>
    <cellStyle name="Currency 2 2 4 4 2 2 4" xfId="22849"/>
    <cellStyle name="Currency 2 2 4 4 2 2 4 2" xfId="50417"/>
    <cellStyle name="Currency 2 2 4 4 2 2 5" xfId="31821"/>
    <cellStyle name="Currency 2 2 4 4 2 3" xfId="7489"/>
    <cellStyle name="Currency 2 2 4 4 2 3 2" xfId="16465"/>
    <cellStyle name="Currency 2 2 4 4 2 3 2 2" xfId="44033"/>
    <cellStyle name="Currency 2 2 4 4 2 3 3" xfId="26089"/>
    <cellStyle name="Currency 2 2 4 4 2 3 3 2" xfId="53657"/>
    <cellStyle name="Currency 2 2 4 4 2 3 4" xfId="35061"/>
    <cellStyle name="Currency 2 2 4 4 2 4" xfId="6193"/>
    <cellStyle name="Currency 2 2 4 4 2 4 2" xfId="15169"/>
    <cellStyle name="Currency 2 2 4 4 2 4 2 2" xfId="42737"/>
    <cellStyle name="Currency 2 2 4 4 2 4 3" xfId="24793"/>
    <cellStyle name="Currency 2 2 4 4 2 4 3 2" xfId="52361"/>
    <cellStyle name="Currency 2 2 4 4 2 4 4" xfId="33765"/>
    <cellStyle name="Currency 2 2 4 4 2 5" xfId="11281"/>
    <cellStyle name="Currency 2 2 4 4 2 5 2" xfId="38849"/>
    <cellStyle name="Currency 2 2 4 4 2 6" xfId="20905"/>
    <cellStyle name="Currency 2 2 4 4 2 6 2" xfId="48473"/>
    <cellStyle name="Currency 2 2 4 4 2 7" xfId="29877"/>
    <cellStyle name="Currency 2 2 4 4 3" xfId="3601"/>
    <cellStyle name="Currency 2 2 4 4 3 2" xfId="8789"/>
    <cellStyle name="Currency 2 2 4 4 3 2 2" xfId="17761"/>
    <cellStyle name="Currency 2 2 4 4 3 2 2 2" xfId="45329"/>
    <cellStyle name="Currency 2 2 4 4 3 2 3" xfId="27385"/>
    <cellStyle name="Currency 2 2 4 4 3 2 3 2" xfId="54953"/>
    <cellStyle name="Currency 2 2 4 4 3 2 4" xfId="36357"/>
    <cellStyle name="Currency 2 2 4 4 3 3" xfId="5545"/>
    <cellStyle name="Currency 2 2 4 4 3 3 2" xfId="14521"/>
    <cellStyle name="Currency 2 2 4 4 3 3 2 2" xfId="42089"/>
    <cellStyle name="Currency 2 2 4 4 3 3 3" xfId="24145"/>
    <cellStyle name="Currency 2 2 4 4 3 3 3 2" xfId="51713"/>
    <cellStyle name="Currency 2 2 4 4 3 3 4" xfId="33117"/>
    <cellStyle name="Currency 2 2 4 4 3 4" xfId="12577"/>
    <cellStyle name="Currency 2 2 4 4 3 4 2" xfId="40145"/>
    <cellStyle name="Currency 2 2 4 4 3 5" xfId="22201"/>
    <cellStyle name="Currency 2 2 4 4 3 5 2" xfId="49769"/>
    <cellStyle name="Currency 2 2 4 4 3 6" xfId="31173"/>
    <cellStyle name="Currency 2 2 4 4 4" xfId="2949"/>
    <cellStyle name="Currency 2 2 4 4 4 2" xfId="8137"/>
    <cellStyle name="Currency 2 2 4 4 4 2 2" xfId="17113"/>
    <cellStyle name="Currency 2 2 4 4 4 2 2 2" xfId="44681"/>
    <cellStyle name="Currency 2 2 4 4 4 2 3" xfId="26737"/>
    <cellStyle name="Currency 2 2 4 4 4 2 3 2" xfId="54305"/>
    <cellStyle name="Currency 2 2 4 4 4 2 4" xfId="35709"/>
    <cellStyle name="Currency 2 2 4 4 4 3" xfId="11929"/>
    <cellStyle name="Currency 2 2 4 4 4 3 2" xfId="39497"/>
    <cellStyle name="Currency 2 2 4 4 4 4" xfId="21553"/>
    <cellStyle name="Currency 2 2 4 4 4 4 2" xfId="49121"/>
    <cellStyle name="Currency 2 2 4 4 4 5" xfId="30525"/>
    <cellStyle name="Currency 2 2 4 4 5" xfId="6841"/>
    <cellStyle name="Currency 2 2 4 4 5 2" xfId="15817"/>
    <cellStyle name="Currency 2 2 4 4 5 2 2" xfId="43385"/>
    <cellStyle name="Currency 2 2 4 4 5 3" xfId="25441"/>
    <cellStyle name="Currency 2 2 4 4 5 3 2" xfId="53009"/>
    <cellStyle name="Currency 2 2 4 4 5 4" xfId="34413"/>
    <cellStyle name="Currency 2 2 4 4 6" xfId="4897"/>
    <cellStyle name="Currency 2 2 4 4 6 2" xfId="13873"/>
    <cellStyle name="Currency 2 2 4 4 6 2 2" xfId="41441"/>
    <cellStyle name="Currency 2 2 4 4 6 3" xfId="23497"/>
    <cellStyle name="Currency 2 2 4 4 6 3 2" xfId="51065"/>
    <cellStyle name="Currency 2 2 4 4 6 4" xfId="32469"/>
    <cellStyle name="Currency 2 2 4 4 7" xfId="10633"/>
    <cellStyle name="Currency 2 2 4 4 7 2" xfId="20257"/>
    <cellStyle name="Currency 2 2 4 4 7 2 2" xfId="47825"/>
    <cellStyle name="Currency 2 2 4 4 7 3" xfId="38201"/>
    <cellStyle name="Currency 2 2 4 4 8" xfId="19333"/>
    <cellStyle name="Currency 2 2 4 4 8 2" xfId="46901"/>
    <cellStyle name="Currency 2 2 4 4 9" xfId="29229"/>
    <cellStyle name="Currency 2 2 4 5" xfId="1925"/>
    <cellStyle name="Currency 2 2 4 5 2" xfId="2573"/>
    <cellStyle name="Currency 2 2 4 5 2 2" xfId="4521"/>
    <cellStyle name="Currency 2 2 4 5 2 2 2" xfId="9709"/>
    <cellStyle name="Currency 2 2 4 5 2 2 2 2" xfId="18681"/>
    <cellStyle name="Currency 2 2 4 5 2 2 2 2 2" xfId="46249"/>
    <cellStyle name="Currency 2 2 4 5 2 2 2 3" xfId="28305"/>
    <cellStyle name="Currency 2 2 4 5 2 2 2 3 2" xfId="55873"/>
    <cellStyle name="Currency 2 2 4 5 2 2 2 4" xfId="37277"/>
    <cellStyle name="Currency 2 2 4 5 2 2 3" xfId="13497"/>
    <cellStyle name="Currency 2 2 4 5 2 2 3 2" xfId="41065"/>
    <cellStyle name="Currency 2 2 4 5 2 2 4" xfId="23121"/>
    <cellStyle name="Currency 2 2 4 5 2 2 4 2" xfId="50689"/>
    <cellStyle name="Currency 2 2 4 5 2 2 5" xfId="32093"/>
    <cellStyle name="Currency 2 2 4 5 2 3" xfId="7761"/>
    <cellStyle name="Currency 2 2 4 5 2 3 2" xfId="16737"/>
    <cellStyle name="Currency 2 2 4 5 2 3 2 2" xfId="44305"/>
    <cellStyle name="Currency 2 2 4 5 2 3 3" xfId="26361"/>
    <cellStyle name="Currency 2 2 4 5 2 3 3 2" xfId="53929"/>
    <cellStyle name="Currency 2 2 4 5 2 3 4" xfId="35333"/>
    <cellStyle name="Currency 2 2 4 5 2 4" xfId="6465"/>
    <cellStyle name="Currency 2 2 4 5 2 4 2" xfId="15441"/>
    <cellStyle name="Currency 2 2 4 5 2 4 2 2" xfId="43009"/>
    <cellStyle name="Currency 2 2 4 5 2 4 3" xfId="25065"/>
    <cellStyle name="Currency 2 2 4 5 2 4 3 2" xfId="52633"/>
    <cellStyle name="Currency 2 2 4 5 2 4 4" xfId="34037"/>
    <cellStyle name="Currency 2 2 4 5 2 5" xfId="11553"/>
    <cellStyle name="Currency 2 2 4 5 2 5 2" xfId="39121"/>
    <cellStyle name="Currency 2 2 4 5 2 6" xfId="21177"/>
    <cellStyle name="Currency 2 2 4 5 2 6 2" xfId="48745"/>
    <cellStyle name="Currency 2 2 4 5 2 7" xfId="30149"/>
    <cellStyle name="Currency 2 2 4 5 3" xfId="3873"/>
    <cellStyle name="Currency 2 2 4 5 3 2" xfId="9061"/>
    <cellStyle name="Currency 2 2 4 5 3 2 2" xfId="18033"/>
    <cellStyle name="Currency 2 2 4 5 3 2 2 2" xfId="45601"/>
    <cellStyle name="Currency 2 2 4 5 3 2 3" xfId="27657"/>
    <cellStyle name="Currency 2 2 4 5 3 2 3 2" xfId="55225"/>
    <cellStyle name="Currency 2 2 4 5 3 2 4" xfId="36629"/>
    <cellStyle name="Currency 2 2 4 5 3 3" xfId="5817"/>
    <cellStyle name="Currency 2 2 4 5 3 3 2" xfId="14793"/>
    <cellStyle name="Currency 2 2 4 5 3 3 2 2" xfId="42361"/>
    <cellStyle name="Currency 2 2 4 5 3 3 3" xfId="24417"/>
    <cellStyle name="Currency 2 2 4 5 3 3 3 2" xfId="51985"/>
    <cellStyle name="Currency 2 2 4 5 3 3 4" xfId="33389"/>
    <cellStyle name="Currency 2 2 4 5 3 4" xfId="12849"/>
    <cellStyle name="Currency 2 2 4 5 3 4 2" xfId="40417"/>
    <cellStyle name="Currency 2 2 4 5 3 5" xfId="22473"/>
    <cellStyle name="Currency 2 2 4 5 3 5 2" xfId="50041"/>
    <cellStyle name="Currency 2 2 4 5 3 6" xfId="31445"/>
    <cellStyle name="Currency 2 2 4 5 4" xfId="3221"/>
    <cellStyle name="Currency 2 2 4 5 4 2" xfId="8409"/>
    <cellStyle name="Currency 2 2 4 5 4 2 2" xfId="17385"/>
    <cellStyle name="Currency 2 2 4 5 4 2 2 2" xfId="44953"/>
    <cellStyle name="Currency 2 2 4 5 4 2 3" xfId="27009"/>
    <cellStyle name="Currency 2 2 4 5 4 2 3 2" xfId="54577"/>
    <cellStyle name="Currency 2 2 4 5 4 2 4" xfId="35981"/>
    <cellStyle name="Currency 2 2 4 5 4 3" xfId="12201"/>
    <cellStyle name="Currency 2 2 4 5 4 3 2" xfId="39769"/>
    <cellStyle name="Currency 2 2 4 5 4 4" xfId="21825"/>
    <cellStyle name="Currency 2 2 4 5 4 4 2" xfId="49393"/>
    <cellStyle name="Currency 2 2 4 5 4 5" xfId="30797"/>
    <cellStyle name="Currency 2 2 4 5 5" xfId="7113"/>
    <cellStyle name="Currency 2 2 4 5 5 2" xfId="16089"/>
    <cellStyle name="Currency 2 2 4 5 5 2 2" xfId="43657"/>
    <cellStyle name="Currency 2 2 4 5 5 3" xfId="25713"/>
    <cellStyle name="Currency 2 2 4 5 5 3 2" xfId="53281"/>
    <cellStyle name="Currency 2 2 4 5 5 4" xfId="34685"/>
    <cellStyle name="Currency 2 2 4 5 6" xfId="5169"/>
    <cellStyle name="Currency 2 2 4 5 6 2" xfId="14145"/>
    <cellStyle name="Currency 2 2 4 5 6 2 2" xfId="41713"/>
    <cellStyle name="Currency 2 2 4 5 6 3" xfId="23769"/>
    <cellStyle name="Currency 2 2 4 5 6 3 2" xfId="51337"/>
    <cellStyle name="Currency 2 2 4 5 6 4" xfId="32741"/>
    <cellStyle name="Currency 2 2 4 5 7" xfId="10905"/>
    <cellStyle name="Currency 2 2 4 5 7 2" xfId="20529"/>
    <cellStyle name="Currency 2 2 4 5 7 2 2" xfId="48097"/>
    <cellStyle name="Currency 2 2 4 5 7 3" xfId="38473"/>
    <cellStyle name="Currency 2 2 4 5 8" xfId="19605"/>
    <cellStyle name="Currency 2 2 4 5 8 2" xfId="47173"/>
    <cellStyle name="Currency 2 2 4 5 9" xfId="29501"/>
    <cellStyle name="Currency 2 2 4 6" xfId="2237"/>
    <cellStyle name="Currency 2 2 4 6 2" xfId="4185"/>
    <cellStyle name="Currency 2 2 4 6 2 2" xfId="9373"/>
    <cellStyle name="Currency 2 2 4 6 2 2 2" xfId="18345"/>
    <cellStyle name="Currency 2 2 4 6 2 2 2 2" xfId="45913"/>
    <cellStyle name="Currency 2 2 4 6 2 2 3" xfId="27969"/>
    <cellStyle name="Currency 2 2 4 6 2 2 3 2" xfId="55537"/>
    <cellStyle name="Currency 2 2 4 6 2 2 4" xfId="36941"/>
    <cellStyle name="Currency 2 2 4 6 2 3" xfId="13161"/>
    <cellStyle name="Currency 2 2 4 6 2 3 2" xfId="40729"/>
    <cellStyle name="Currency 2 2 4 6 2 4" xfId="22785"/>
    <cellStyle name="Currency 2 2 4 6 2 4 2" xfId="50353"/>
    <cellStyle name="Currency 2 2 4 6 2 5" xfId="31757"/>
    <cellStyle name="Currency 2 2 4 6 3" xfId="7425"/>
    <cellStyle name="Currency 2 2 4 6 3 2" xfId="16401"/>
    <cellStyle name="Currency 2 2 4 6 3 2 2" xfId="43969"/>
    <cellStyle name="Currency 2 2 4 6 3 3" xfId="26025"/>
    <cellStyle name="Currency 2 2 4 6 3 3 2" xfId="53593"/>
    <cellStyle name="Currency 2 2 4 6 3 4" xfId="34997"/>
    <cellStyle name="Currency 2 2 4 6 4" xfId="6129"/>
    <cellStyle name="Currency 2 2 4 6 4 2" xfId="15105"/>
    <cellStyle name="Currency 2 2 4 6 4 2 2" xfId="42673"/>
    <cellStyle name="Currency 2 2 4 6 4 3" xfId="24729"/>
    <cellStyle name="Currency 2 2 4 6 4 3 2" xfId="52297"/>
    <cellStyle name="Currency 2 2 4 6 4 4" xfId="33701"/>
    <cellStyle name="Currency 2 2 4 6 5" xfId="11217"/>
    <cellStyle name="Currency 2 2 4 6 5 2" xfId="38785"/>
    <cellStyle name="Currency 2 2 4 6 6" xfId="20841"/>
    <cellStyle name="Currency 2 2 4 6 6 2" xfId="48409"/>
    <cellStyle name="Currency 2 2 4 6 7" xfId="29813"/>
    <cellStyle name="Currency 2 2 4 7" xfId="3533"/>
    <cellStyle name="Currency 2 2 4 7 2" xfId="8721"/>
    <cellStyle name="Currency 2 2 4 7 2 2" xfId="17697"/>
    <cellStyle name="Currency 2 2 4 7 2 2 2" xfId="45265"/>
    <cellStyle name="Currency 2 2 4 7 2 3" xfId="27321"/>
    <cellStyle name="Currency 2 2 4 7 2 3 2" xfId="54889"/>
    <cellStyle name="Currency 2 2 4 7 2 4" xfId="36293"/>
    <cellStyle name="Currency 2 2 4 7 3" xfId="5481"/>
    <cellStyle name="Currency 2 2 4 7 3 2" xfId="14457"/>
    <cellStyle name="Currency 2 2 4 7 3 2 2" xfId="42025"/>
    <cellStyle name="Currency 2 2 4 7 3 3" xfId="24081"/>
    <cellStyle name="Currency 2 2 4 7 3 3 2" xfId="51649"/>
    <cellStyle name="Currency 2 2 4 7 3 4" xfId="33053"/>
    <cellStyle name="Currency 2 2 4 7 4" xfId="12513"/>
    <cellStyle name="Currency 2 2 4 7 4 2" xfId="40081"/>
    <cellStyle name="Currency 2 2 4 7 5" xfId="22137"/>
    <cellStyle name="Currency 2 2 4 7 5 2" xfId="49705"/>
    <cellStyle name="Currency 2 2 4 7 6" xfId="31109"/>
    <cellStyle name="Currency 2 2 4 8" xfId="2885"/>
    <cellStyle name="Currency 2 2 4 8 2" xfId="8073"/>
    <cellStyle name="Currency 2 2 4 8 2 2" xfId="17049"/>
    <cellStyle name="Currency 2 2 4 8 2 2 2" xfId="44617"/>
    <cellStyle name="Currency 2 2 4 8 2 3" xfId="26673"/>
    <cellStyle name="Currency 2 2 4 8 2 3 2" xfId="54241"/>
    <cellStyle name="Currency 2 2 4 8 2 4" xfId="35645"/>
    <cellStyle name="Currency 2 2 4 8 3" xfId="11865"/>
    <cellStyle name="Currency 2 2 4 8 3 2" xfId="39433"/>
    <cellStyle name="Currency 2 2 4 8 4" xfId="21489"/>
    <cellStyle name="Currency 2 2 4 8 4 2" xfId="49057"/>
    <cellStyle name="Currency 2 2 4 8 5" xfId="30461"/>
    <cellStyle name="Currency 2 2 4 9" xfId="6777"/>
    <cellStyle name="Currency 2 2 4 9 2" xfId="15753"/>
    <cellStyle name="Currency 2 2 4 9 2 2" xfId="43321"/>
    <cellStyle name="Currency 2 2 4 9 3" xfId="25377"/>
    <cellStyle name="Currency 2 2 4 9 3 2" xfId="52945"/>
    <cellStyle name="Currency 2 2 4 9 4" xfId="34349"/>
    <cellStyle name="Currency 2 2 5" xfId="1334"/>
    <cellStyle name="Currency 2 2 5 10" xfId="1561"/>
    <cellStyle name="Currency 2 2 5 10 2" xfId="10545"/>
    <cellStyle name="Currency 2 2 5 10 2 2" xfId="38113"/>
    <cellStyle name="Currency 2 2 5 10 3" xfId="20169"/>
    <cellStyle name="Currency 2 2 5 10 3 2" xfId="47737"/>
    <cellStyle name="Currency 2 2 5 10 4" xfId="29141"/>
    <cellStyle name="Currency 2 2 5 11" xfId="10061"/>
    <cellStyle name="Currency 2 2 5 11 2" xfId="19033"/>
    <cellStyle name="Currency 2 2 5 11 2 2" xfId="46601"/>
    <cellStyle name="Currency 2 2 5 11 3" xfId="28657"/>
    <cellStyle name="Currency 2 2 5 11 3 2" xfId="56225"/>
    <cellStyle name="Currency 2 2 5 11 4" xfId="37629"/>
    <cellStyle name="Currency 2 2 5 12" xfId="10333"/>
    <cellStyle name="Currency 2 2 5 12 2" xfId="19957"/>
    <cellStyle name="Currency 2 2 5 12 2 2" xfId="47525"/>
    <cellStyle name="Currency 2 2 5 12 3" xfId="37901"/>
    <cellStyle name="Currency 2 2 5 13" xfId="19241"/>
    <cellStyle name="Currency 2 2 5 13 2" xfId="46809"/>
    <cellStyle name="Currency 2 2 5 14" xfId="28929"/>
    <cellStyle name="Currency 2 2 5 2" xfId="1449"/>
    <cellStyle name="Currency 2 2 5 2 10" xfId="10437"/>
    <cellStyle name="Currency 2 2 5 2 10 2" xfId="20061"/>
    <cellStyle name="Currency 2 2 5 2 10 2 2" xfId="47629"/>
    <cellStyle name="Currency 2 2 5 2 10 3" xfId="38005"/>
    <cellStyle name="Currency 2 2 5 2 11" xfId="19517"/>
    <cellStyle name="Currency 2 2 5 2 11 2" xfId="47085"/>
    <cellStyle name="Currency 2 2 5 2 12" xfId="29033"/>
    <cellStyle name="Currency 2 2 5 2 2" xfId="2109"/>
    <cellStyle name="Currency 2 2 5 2 2 2" xfId="2757"/>
    <cellStyle name="Currency 2 2 5 2 2 2 2" xfId="4705"/>
    <cellStyle name="Currency 2 2 5 2 2 2 2 2" xfId="9893"/>
    <cellStyle name="Currency 2 2 5 2 2 2 2 2 2" xfId="18865"/>
    <cellStyle name="Currency 2 2 5 2 2 2 2 2 2 2" xfId="46433"/>
    <cellStyle name="Currency 2 2 5 2 2 2 2 2 3" xfId="28489"/>
    <cellStyle name="Currency 2 2 5 2 2 2 2 2 3 2" xfId="56057"/>
    <cellStyle name="Currency 2 2 5 2 2 2 2 2 4" xfId="37461"/>
    <cellStyle name="Currency 2 2 5 2 2 2 2 3" xfId="13681"/>
    <cellStyle name="Currency 2 2 5 2 2 2 2 3 2" xfId="41249"/>
    <cellStyle name="Currency 2 2 5 2 2 2 2 4" xfId="23305"/>
    <cellStyle name="Currency 2 2 5 2 2 2 2 4 2" xfId="50873"/>
    <cellStyle name="Currency 2 2 5 2 2 2 2 5" xfId="32277"/>
    <cellStyle name="Currency 2 2 5 2 2 2 3" xfId="7945"/>
    <cellStyle name="Currency 2 2 5 2 2 2 3 2" xfId="16921"/>
    <cellStyle name="Currency 2 2 5 2 2 2 3 2 2" xfId="44489"/>
    <cellStyle name="Currency 2 2 5 2 2 2 3 3" xfId="26545"/>
    <cellStyle name="Currency 2 2 5 2 2 2 3 3 2" xfId="54113"/>
    <cellStyle name="Currency 2 2 5 2 2 2 3 4" xfId="35517"/>
    <cellStyle name="Currency 2 2 5 2 2 2 4" xfId="6649"/>
    <cellStyle name="Currency 2 2 5 2 2 2 4 2" xfId="15625"/>
    <cellStyle name="Currency 2 2 5 2 2 2 4 2 2" xfId="43193"/>
    <cellStyle name="Currency 2 2 5 2 2 2 4 3" xfId="25249"/>
    <cellStyle name="Currency 2 2 5 2 2 2 4 3 2" xfId="52817"/>
    <cellStyle name="Currency 2 2 5 2 2 2 4 4" xfId="34221"/>
    <cellStyle name="Currency 2 2 5 2 2 2 5" xfId="11737"/>
    <cellStyle name="Currency 2 2 5 2 2 2 5 2" xfId="39305"/>
    <cellStyle name="Currency 2 2 5 2 2 2 6" xfId="21361"/>
    <cellStyle name="Currency 2 2 5 2 2 2 6 2" xfId="48929"/>
    <cellStyle name="Currency 2 2 5 2 2 2 7" xfId="30333"/>
    <cellStyle name="Currency 2 2 5 2 2 3" xfId="4057"/>
    <cellStyle name="Currency 2 2 5 2 2 3 2" xfId="9245"/>
    <cellStyle name="Currency 2 2 5 2 2 3 2 2" xfId="18217"/>
    <cellStyle name="Currency 2 2 5 2 2 3 2 2 2" xfId="45785"/>
    <cellStyle name="Currency 2 2 5 2 2 3 2 3" xfId="27841"/>
    <cellStyle name="Currency 2 2 5 2 2 3 2 3 2" xfId="55409"/>
    <cellStyle name="Currency 2 2 5 2 2 3 2 4" xfId="36813"/>
    <cellStyle name="Currency 2 2 5 2 2 3 3" xfId="6001"/>
    <cellStyle name="Currency 2 2 5 2 2 3 3 2" xfId="14977"/>
    <cellStyle name="Currency 2 2 5 2 2 3 3 2 2" xfId="42545"/>
    <cellStyle name="Currency 2 2 5 2 2 3 3 3" xfId="24601"/>
    <cellStyle name="Currency 2 2 5 2 2 3 3 3 2" xfId="52169"/>
    <cellStyle name="Currency 2 2 5 2 2 3 3 4" xfId="33573"/>
    <cellStyle name="Currency 2 2 5 2 2 3 4" xfId="13033"/>
    <cellStyle name="Currency 2 2 5 2 2 3 4 2" xfId="40601"/>
    <cellStyle name="Currency 2 2 5 2 2 3 5" xfId="22657"/>
    <cellStyle name="Currency 2 2 5 2 2 3 5 2" xfId="50225"/>
    <cellStyle name="Currency 2 2 5 2 2 3 6" xfId="31629"/>
    <cellStyle name="Currency 2 2 5 2 2 4" xfId="3405"/>
    <cellStyle name="Currency 2 2 5 2 2 4 2" xfId="8593"/>
    <cellStyle name="Currency 2 2 5 2 2 4 2 2" xfId="17569"/>
    <cellStyle name="Currency 2 2 5 2 2 4 2 2 2" xfId="45137"/>
    <cellStyle name="Currency 2 2 5 2 2 4 2 3" xfId="27193"/>
    <cellStyle name="Currency 2 2 5 2 2 4 2 3 2" xfId="54761"/>
    <cellStyle name="Currency 2 2 5 2 2 4 2 4" xfId="36165"/>
    <cellStyle name="Currency 2 2 5 2 2 4 3" xfId="12385"/>
    <cellStyle name="Currency 2 2 5 2 2 4 3 2" xfId="39953"/>
    <cellStyle name="Currency 2 2 5 2 2 4 4" xfId="22009"/>
    <cellStyle name="Currency 2 2 5 2 2 4 4 2" xfId="49577"/>
    <cellStyle name="Currency 2 2 5 2 2 4 5" xfId="30981"/>
    <cellStyle name="Currency 2 2 5 2 2 5" xfId="7297"/>
    <cellStyle name="Currency 2 2 5 2 2 5 2" xfId="16273"/>
    <cellStyle name="Currency 2 2 5 2 2 5 2 2" xfId="43841"/>
    <cellStyle name="Currency 2 2 5 2 2 5 3" xfId="25897"/>
    <cellStyle name="Currency 2 2 5 2 2 5 3 2" xfId="53465"/>
    <cellStyle name="Currency 2 2 5 2 2 5 4" xfId="34869"/>
    <cellStyle name="Currency 2 2 5 2 2 6" xfId="5353"/>
    <cellStyle name="Currency 2 2 5 2 2 6 2" xfId="14329"/>
    <cellStyle name="Currency 2 2 5 2 2 6 2 2" xfId="41897"/>
    <cellStyle name="Currency 2 2 5 2 2 6 3" xfId="23953"/>
    <cellStyle name="Currency 2 2 5 2 2 6 3 2" xfId="51521"/>
    <cellStyle name="Currency 2 2 5 2 2 6 4" xfId="32925"/>
    <cellStyle name="Currency 2 2 5 2 2 7" xfId="11089"/>
    <cellStyle name="Currency 2 2 5 2 2 7 2" xfId="20713"/>
    <cellStyle name="Currency 2 2 5 2 2 7 2 2" xfId="48281"/>
    <cellStyle name="Currency 2 2 5 2 2 7 3" xfId="38657"/>
    <cellStyle name="Currency 2 2 5 2 2 8" xfId="19789"/>
    <cellStyle name="Currency 2 2 5 2 2 8 2" xfId="47357"/>
    <cellStyle name="Currency 2 2 5 2 2 9" xfId="29685"/>
    <cellStyle name="Currency 2 2 5 2 3" xfId="2485"/>
    <cellStyle name="Currency 2 2 5 2 3 2" xfId="4433"/>
    <cellStyle name="Currency 2 2 5 2 3 2 2" xfId="9621"/>
    <cellStyle name="Currency 2 2 5 2 3 2 2 2" xfId="18593"/>
    <cellStyle name="Currency 2 2 5 2 3 2 2 2 2" xfId="46161"/>
    <cellStyle name="Currency 2 2 5 2 3 2 2 3" xfId="28217"/>
    <cellStyle name="Currency 2 2 5 2 3 2 2 3 2" xfId="55785"/>
    <cellStyle name="Currency 2 2 5 2 3 2 2 4" xfId="37189"/>
    <cellStyle name="Currency 2 2 5 2 3 2 3" xfId="13409"/>
    <cellStyle name="Currency 2 2 5 2 3 2 3 2" xfId="40977"/>
    <cellStyle name="Currency 2 2 5 2 3 2 4" xfId="23033"/>
    <cellStyle name="Currency 2 2 5 2 3 2 4 2" xfId="50601"/>
    <cellStyle name="Currency 2 2 5 2 3 2 5" xfId="32005"/>
    <cellStyle name="Currency 2 2 5 2 3 3" xfId="7673"/>
    <cellStyle name="Currency 2 2 5 2 3 3 2" xfId="16649"/>
    <cellStyle name="Currency 2 2 5 2 3 3 2 2" xfId="44217"/>
    <cellStyle name="Currency 2 2 5 2 3 3 3" xfId="26273"/>
    <cellStyle name="Currency 2 2 5 2 3 3 3 2" xfId="53841"/>
    <cellStyle name="Currency 2 2 5 2 3 3 4" xfId="35245"/>
    <cellStyle name="Currency 2 2 5 2 3 4" xfId="6377"/>
    <cellStyle name="Currency 2 2 5 2 3 4 2" xfId="15353"/>
    <cellStyle name="Currency 2 2 5 2 3 4 2 2" xfId="42921"/>
    <cellStyle name="Currency 2 2 5 2 3 4 3" xfId="24977"/>
    <cellStyle name="Currency 2 2 5 2 3 4 3 2" xfId="52545"/>
    <cellStyle name="Currency 2 2 5 2 3 4 4" xfId="33949"/>
    <cellStyle name="Currency 2 2 5 2 3 5" xfId="11465"/>
    <cellStyle name="Currency 2 2 5 2 3 5 2" xfId="39033"/>
    <cellStyle name="Currency 2 2 5 2 3 6" xfId="21089"/>
    <cellStyle name="Currency 2 2 5 2 3 6 2" xfId="48657"/>
    <cellStyle name="Currency 2 2 5 2 3 7" xfId="30061"/>
    <cellStyle name="Currency 2 2 5 2 4" xfId="3785"/>
    <cellStyle name="Currency 2 2 5 2 4 2" xfId="8973"/>
    <cellStyle name="Currency 2 2 5 2 4 2 2" xfId="17945"/>
    <cellStyle name="Currency 2 2 5 2 4 2 2 2" xfId="45513"/>
    <cellStyle name="Currency 2 2 5 2 4 2 3" xfId="27569"/>
    <cellStyle name="Currency 2 2 5 2 4 2 3 2" xfId="55137"/>
    <cellStyle name="Currency 2 2 5 2 4 2 4" xfId="36541"/>
    <cellStyle name="Currency 2 2 5 2 4 3" xfId="5729"/>
    <cellStyle name="Currency 2 2 5 2 4 3 2" xfId="14705"/>
    <cellStyle name="Currency 2 2 5 2 4 3 2 2" xfId="42273"/>
    <cellStyle name="Currency 2 2 5 2 4 3 3" xfId="24329"/>
    <cellStyle name="Currency 2 2 5 2 4 3 3 2" xfId="51897"/>
    <cellStyle name="Currency 2 2 5 2 4 3 4" xfId="33301"/>
    <cellStyle name="Currency 2 2 5 2 4 4" xfId="12761"/>
    <cellStyle name="Currency 2 2 5 2 4 4 2" xfId="40329"/>
    <cellStyle name="Currency 2 2 5 2 4 5" xfId="22385"/>
    <cellStyle name="Currency 2 2 5 2 4 5 2" xfId="49953"/>
    <cellStyle name="Currency 2 2 5 2 4 6" xfId="31357"/>
    <cellStyle name="Currency 2 2 5 2 5" xfId="3133"/>
    <cellStyle name="Currency 2 2 5 2 5 2" xfId="8321"/>
    <cellStyle name="Currency 2 2 5 2 5 2 2" xfId="17297"/>
    <cellStyle name="Currency 2 2 5 2 5 2 2 2" xfId="44865"/>
    <cellStyle name="Currency 2 2 5 2 5 2 3" xfId="26921"/>
    <cellStyle name="Currency 2 2 5 2 5 2 3 2" xfId="54489"/>
    <cellStyle name="Currency 2 2 5 2 5 2 4" xfId="35893"/>
    <cellStyle name="Currency 2 2 5 2 5 3" xfId="12113"/>
    <cellStyle name="Currency 2 2 5 2 5 3 2" xfId="39681"/>
    <cellStyle name="Currency 2 2 5 2 5 4" xfId="21737"/>
    <cellStyle name="Currency 2 2 5 2 5 4 2" xfId="49305"/>
    <cellStyle name="Currency 2 2 5 2 5 5" xfId="30709"/>
    <cellStyle name="Currency 2 2 5 2 6" xfId="7025"/>
    <cellStyle name="Currency 2 2 5 2 6 2" xfId="16001"/>
    <cellStyle name="Currency 2 2 5 2 6 2 2" xfId="43569"/>
    <cellStyle name="Currency 2 2 5 2 6 3" xfId="25625"/>
    <cellStyle name="Currency 2 2 5 2 6 3 2" xfId="53193"/>
    <cellStyle name="Currency 2 2 5 2 6 4" xfId="34597"/>
    <cellStyle name="Currency 2 2 5 2 7" xfId="5081"/>
    <cellStyle name="Currency 2 2 5 2 7 2" xfId="14057"/>
    <cellStyle name="Currency 2 2 5 2 7 2 2" xfId="41625"/>
    <cellStyle name="Currency 2 2 5 2 7 3" xfId="23681"/>
    <cellStyle name="Currency 2 2 5 2 7 3 2" xfId="51249"/>
    <cellStyle name="Currency 2 2 5 2 7 4" xfId="32653"/>
    <cellStyle name="Currency 2 2 5 2 8" xfId="1837"/>
    <cellStyle name="Currency 2 2 5 2 8 2" xfId="10817"/>
    <cellStyle name="Currency 2 2 5 2 8 2 2" xfId="38385"/>
    <cellStyle name="Currency 2 2 5 2 8 3" xfId="20441"/>
    <cellStyle name="Currency 2 2 5 2 8 3 2" xfId="48009"/>
    <cellStyle name="Currency 2 2 5 2 8 4" xfId="29413"/>
    <cellStyle name="Currency 2 2 5 2 9" xfId="10165"/>
    <cellStyle name="Currency 2 2 5 2 9 2" xfId="19137"/>
    <cellStyle name="Currency 2 2 5 2 9 2 2" xfId="46705"/>
    <cellStyle name="Currency 2 2 5 2 9 3" xfId="28761"/>
    <cellStyle name="Currency 2 2 5 2 9 3 2" xfId="56329"/>
    <cellStyle name="Currency 2 2 5 2 9 4" xfId="37733"/>
    <cellStyle name="Currency 2 2 5 3" xfId="1733"/>
    <cellStyle name="Currency 2 2 5 3 2" xfId="2381"/>
    <cellStyle name="Currency 2 2 5 3 2 2" xfId="4329"/>
    <cellStyle name="Currency 2 2 5 3 2 2 2" xfId="9517"/>
    <cellStyle name="Currency 2 2 5 3 2 2 2 2" xfId="18489"/>
    <cellStyle name="Currency 2 2 5 3 2 2 2 2 2" xfId="46057"/>
    <cellStyle name="Currency 2 2 5 3 2 2 2 3" xfId="28113"/>
    <cellStyle name="Currency 2 2 5 3 2 2 2 3 2" xfId="55681"/>
    <cellStyle name="Currency 2 2 5 3 2 2 2 4" xfId="37085"/>
    <cellStyle name="Currency 2 2 5 3 2 2 3" xfId="13305"/>
    <cellStyle name="Currency 2 2 5 3 2 2 3 2" xfId="40873"/>
    <cellStyle name="Currency 2 2 5 3 2 2 4" xfId="22929"/>
    <cellStyle name="Currency 2 2 5 3 2 2 4 2" xfId="50497"/>
    <cellStyle name="Currency 2 2 5 3 2 2 5" xfId="31901"/>
    <cellStyle name="Currency 2 2 5 3 2 3" xfId="7569"/>
    <cellStyle name="Currency 2 2 5 3 2 3 2" xfId="16545"/>
    <cellStyle name="Currency 2 2 5 3 2 3 2 2" xfId="44113"/>
    <cellStyle name="Currency 2 2 5 3 2 3 3" xfId="26169"/>
    <cellStyle name="Currency 2 2 5 3 2 3 3 2" xfId="53737"/>
    <cellStyle name="Currency 2 2 5 3 2 3 4" xfId="35141"/>
    <cellStyle name="Currency 2 2 5 3 2 4" xfId="6273"/>
    <cellStyle name="Currency 2 2 5 3 2 4 2" xfId="15249"/>
    <cellStyle name="Currency 2 2 5 3 2 4 2 2" xfId="42817"/>
    <cellStyle name="Currency 2 2 5 3 2 4 3" xfId="24873"/>
    <cellStyle name="Currency 2 2 5 3 2 4 3 2" xfId="52441"/>
    <cellStyle name="Currency 2 2 5 3 2 4 4" xfId="33845"/>
    <cellStyle name="Currency 2 2 5 3 2 5" xfId="11361"/>
    <cellStyle name="Currency 2 2 5 3 2 5 2" xfId="38929"/>
    <cellStyle name="Currency 2 2 5 3 2 6" xfId="20985"/>
    <cellStyle name="Currency 2 2 5 3 2 6 2" xfId="48553"/>
    <cellStyle name="Currency 2 2 5 3 2 7" xfId="29957"/>
    <cellStyle name="Currency 2 2 5 3 3" xfId="3681"/>
    <cellStyle name="Currency 2 2 5 3 3 2" xfId="8869"/>
    <cellStyle name="Currency 2 2 5 3 3 2 2" xfId="17841"/>
    <cellStyle name="Currency 2 2 5 3 3 2 2 2" xfId="45409"/>
    <cellStyle name="Currency 2 2 5 3 3 2 3" xfId="27465"/>
    <cellStyle name="Currency 2 2 5 3 3 2 3 2" xfId="55033"/>
    <cellStyle name="Currency 2 2 5 3 3 2 4" xfId="36437"/>
    <cellStyle name="Currency 2 2 5 3 3 3" xfId="5625"/>
    <cellStyle name="Currency 2 2 5 3 3 3 2" xfId="14601"/>
    <cellStyle name="Currency 2 2 5 3 3 3 2 2" xfId="42169"/>
    <cellStyle name="Currency 2 2 5 3 3 3 3" xfId="24225"/>
    <cellStyle name="Currency 2 2 5 3 3 3 3 2" xfId="51793"/>
    <cellStyle name="Currency 2 2 5 3 3 3 4" xfId="33197"/>
    <cellStyle name="Currency 2 2 5 3 3 4" xfId="12657"/>
    <cellStyle name="Currency 2 2 5 3 3 4 2" xfId="40225"/>
    <cellStyle name="Currency 2 2 5 3 3 5" xfId="22281"/>
    <cellStyle name="Currency 2 2 5 3 3 5 2" xfId="49849"/>
    <cellStyle name="Currency 2 2 5 3 3 6" xfId="31253"/>
    <cellStyle name="Currency 2 2 5 3 4" xfId="3029"/>
    <cellStyle name="Currency 2 2 5 3 4 2" xfId="8217"/>
    <cellStyle name="Currency 2 2 5 3 4 2 2" xfId="17193"/>
    <cellStyle name="Currency 2 2 5 3 4 2 2 2" xfId="44761"/>
    <cellStyle name="Currency 2 2 5 3 4 2 3" xfId="26817"/>
    <cellStyle name="Currency 2 2 5 3 4 2 3 2" xfId="54385"/>
    <cellStyle name="Currency 2 2 5 3 4 2 4" xfId="35789"/>
    <cellStyle name="Currency 2 2 5 3 4 3" xfId="12009"/>
    <cellStyle name="Currency 2 2 5 3 4 3 2" xfId="39577"/>
    <cellStyle name="Currency 2 2 5 3 4 4" xfId="21633"/>
    <cellStyle name="Currency 2 2 5 3 4 4 2" xfId="49201"/>
    <cellStyle name="Currency 2 2 5 3 4 5" xfId="30605"/>
    <cellStyle name="Currency 2 2 5 3 5" xfId="6921"/>
    <cellStyle name="Currency 2 2 5 3 5 2" xfId="15897"/>
    <cellStyle name="Currency 2 2 5 3 5 2 2" xfId="43465"/>
    <cellStyle name="Currency 2 2 5 3 5 3" xfId="25521"/>
    <cellStyle name="Currency 2 2 5 3 5 3 2" xfId="53089"/>
    <cellStyle name="Currency 2 2 5 3 5 4" xfId="34493"/>
    <cellStyle name="Currency 2 2 5 3 6" xfId="4977"/>
    <cellStyle name="Currency 2 2 5 3 6 2" xfId="13953"/>
    <cellStyle name="Currency 2 2 5 3 6 2 2" xfId="41521"/>
    <cellStyle name="Currency 2 2 5 3 6 3" xfId="23577"/>
    <cellStyle name="Currency 2 2 5 3 6 3 2" xfId="51145"/>
    <cellStyle name="Currency 2 2 5 3 6 4" xfId="32549"/>
    <cellStyle name="Currency 2 2 5 3 7" xfId="10713"/>
    <cellStyle name="Currency 2 2 5 3 7 2" xfId="20337"/>
    <cellStyle name="Currency 2 2 5 3 7 2 2" xfId="47905"/>
    <cellStyle name="Currency 2 2 5 3 7 3" xfId="38281"/>
    <cellStyle name="Currency 2 2 5 3 8" xfId="19413"/>
    <cellStyle name="Currency 2 2 5 3 8 2" xfId="46981"/>
    <cellStyle name="Currency 2 2 5 3 9" xfId="29309"/>
    <cellStyle name="Currency 2 2 5 4" xfId="2005"/>
    <cellStyle name="Currency 2 2 5 4 2" xfId="2653"/>
    <cellStyle name="Currency 2 2 5 4 2 2" xfId="4601"/>
    <cellStyle name="Currency 2 2 5 4 2 2 2" xfId="9789"/>
    <cellStyle name="Currency 2 2 5 4 2 2 2 2" xfId="18761"/>
    <cellStyle name="Currency 2 2 5 4 2 2 2 2 2" xfId="46329"/>
    <cellStyle name="Currency 2 2 5 4 2 2 2 3" xfId="28385"/>
    <cellStyle name="Currency 2 2 5 4 2 2 2 3 2" xfId="55953"/>
    <cellStyle name="Currency 2 2 5 4 2 2 2 4" xfId="37357"/>
    <cellStyle name="Currency 2 2 5 4 2 2 3" xfId="13577"/>
    <cellStyle name="Currency 2 2 5 4 2 2 3 2" xfId="41145"/>
    <cellStyle name="Currency 2 2 5 4 2 2 4" xfId="23201"/>
    <cellStyle name="Currency 2 2 5 4 2 2 4 2" xfId="50769"/>
    <cellStyle name="Currency 2 2 5 4 2 2 5" xfId="32173"/>
    <cellStyle name="Currency 2 2 5 4 2 3" xfId="7841"/>
    <cellStyle name="Currency 2 2 5 4 2 3 2" xfId="16817"/>
    <cellStyle name="Currency 2 2 5 4 2 3 2 2" xfId="44385"/>
    <cellStyle name="Currency 2 2 5 4 2 3 3" xfId="26441"/>
    <cellStyle name="Currency 2 2 5 4 2 3 3 2" xfId="54009"/>
    <cellStyle name="Currency 2 2 5 4 2 3 4" xfId="35413"/>
    <cellStyle name="Currency 2 2 5 4 2 4" xfId="6545"/>
    <cellStyle name="Currency 2 2 5 4 2 4 2" xfId="15521"/>
    <cellStyle name="Currency 2 2 5 4 2 4 2 2" xfId="43089"/>
    <cellStyle name="Currency 2 2 5 4 2 4 3" xfId="25145"/>
    <cellStyle name="Currency 2 2 5 4 2 4 3 2" xfId="52713"/>
    <cellStyle name="Currency 2 2 5 4 2 4 4" xfId="34117"/>
    <cellStyle name="Currency 2 2 5 4 2 5" xfId="11633"/>
    <cellStyle name="Currency 2 2 5 4 2 5 2" xfId="39201"/>
    <cellStyle name="Currency 2 2 5 4 2 6" xfId="21257"/>
    <cellStyle name="Currency 2 2 5 4 2 6 2" xfId="48825"/>
    <cellStyle name="Currency 2 2 5 4 2 7" xfId="30229"/>
    <cellStyle name="Currency 2 2 5 4 3" xfId="3953"/>
    <cellStyle name="Currency 2 2 5 4 3 2" xfId="9141"/>
    <cellStyle name="Currency 2 2 5 4 3 2 2" xfId="18113"/>
    <cellStyle name="Currency 2 2 5 4 3 2 2 2" xfId="45681"/>
    <cellStyle name="Currency 2 2 5 4 3 2 3" xfId="27737"/>
    <cellStyle name="Currency 2 2 5 4 3 2 3 2" xfId="55305"/>
    <cellStyle name="Currency 2 2 5 4 3 2 4" xfId="36709"/>
    <cellStyle name="Currency 2 2 5 4 3 3" xfId="5897"/>
    <cellStyle name="Currency 2 2 5 4 3 3 2" xfId="14873"/>
    <cellStyle name="Currency 2 2 5 4 3 3 2 2" xfId="42441"/>
    <cellStyle name="Currency 2 2 5 4 3 3 3" xfId="24497"/>
    <cellStyle name="Currency 2 2 5 4 3 3 3 2" xfId="52065"/>
    <cellStyle name="Currency 2 2 5 4 3 3 4" xfId="33469"/>
    <cellStyle name="Currency 2 2 5 4 3 4" xfId="12929"/>
    <cellStyle name="Currency 2 2 5 4 3 4 2" xfId="40497"/>
    <cellStyle name="Currency 2 2 5 4 3 5" xfId="22553"/>
    <cellStyle name="Currency 2 2 5 4 3 5 2" xfId="50121"/>
    <cellStyle name="Currency 2 2 5 4 3 6" xfId="31525"/>
    <cellStyle name="Currency 2 2 5 4 4" xfId="3301"/>
    <cellStyle name="Currency 2 2 5 4 4 2" xfId="8489"/>
    <cellStyle name="Currency 2 2 5 4 4 2 2" xfId="17465"/>
    <cellStyle name="Currency 2 2 5 4 4 2 2 2" xfId="45033"/>
    <cellStyle name="Currency 2 2 5 4 4 2 3" xfId="27089"/>
    <cellStyle name="Currency 2 2 5 4 4 2 3 2" xfId="54657"/>
    <cellStyle name="Currency 2 2 5 4 4 2 4" xfId="36061"/>
    <cellStyle name="Currency 2 2 5 4 4 3" xfId="12281"/>
    <cellStyle name="Currency 2 2 5 4 4 3 2" xfId="39849"/>
    <cellStyle name="Currency 2 2 5 4 4 4" xfId="21905"/>
    <cellStyle name="Currency 2 2 5 4 4 4 2" xfId="49473"/>
    <cellStyle name="Currency 2 2 5 4 4 5" xfId="30877"/>
    <cellStyle name="Currency 2 2 5 4 5" xfId="7193"/>
    <cellStyle name="Currency 2 2 5 4 5 2" xfId="16169"/>
    <cellStyle name="Currency 2 2 5 4 5 2 2" xfId="43737"/>
    <cellStyle name="Currency 2 2 5 4 5 3" xfId="25793"/>
    <cellStyle name="Currency 2 2 5 4 5 3 2" xfId="53361"/>
    <cellStyle name="Currency 2 2 5 4 5 4" xfId="34765"/>
    <cellStyle name="Currency 2 2 5 4 6" xfId="5249"/>
    <cellStyle name="Currency 2 2 5 4 6 2" xfId="14225"/>
    <cellStyle name="Currency 2 2 5 4 6 2 2" xfId="41793"/>
    <cellStyle name="Currency 2 2 5 4 6 3" xfId="23849"/>
    <cellStyle name="Currency 2 2 5 4 6 3 2" xfId="51417"/>
    <cellStyle name="Currency 2 2 5 4 6 4" xfId="32821"/>
    <cellStyle name="Currency 2 2 5 4 7" xfId="10985"/>
    <cellStyle name="Currency 2 2 5 4 7 2" xfId="20609"/>
    <cellStyle name="Currency 2 2 5 4 7 2 2" xfId="48177"/>
    <cellStyle name="Currency 2 2 5 4 7 3" xfId="38553"/>
    <cellStyle name="Currency 2 2 5 4 8" xfId="19685"/>
    <cellStyle name="Currency 2 2 5 4 8 2" xfId="47253"/>
    <cellStyle name="Currency 2 2 5 4 9" xfId="29581"/>
    <cellStyle name="Currency 2 2 5 5" xfId="2213"/>
    <cellStyle name="Currency 2 2 5 5 2" xfId="4161"/>
    <cellStyle name="Currency 2 2 5 5 2 2" xfId="9349"/>
    <cellStyle name="Currency 2 2 5 5 2 2 2" xfId="18321"/>
    <cellStyle name="Currency 2 2 5 5 2 2 2 2" xfId="45889"/>
    <cellStyle name="Currency 2 2 5 5 2 2 3" xfId="27945"/>
    <cellStyle name="Currency 2 2 5 5 2 2 3 2" xfId="55513"/>
    <cellStyle name="Currency 2 2 5 5 2 2 4" xfId="36917"/>
    <cellStyle name="Currency 2 2 5 5 2 3" xfId="13137"/>
    <cellStyle name="Currency 2 2 5 5 2 3 2" xfId="40705"/>
    <cellStyle name="Currency 2 2 5 5 2 4" xfId="22761"/>
    <cellStyle name="Currency 2 2 5 5 2 4 2" xfId="50329"/>
    <cellStyle name="Currency 2 2 5 5 2 5" xfId="31733"/>
    <cellStyle name="Currency 2 2 5 5 3" xfId="7401"/>
    <cellStyle name="Currency 2 2 5 5 3 2" xfId="16377"/>
    <cellStyle name="Currency 2 2 5 5 3 2 2" xfId="43945"/>
    <cellStyle name="Currency 2 2 5 5 3 3" xfId="26001"/>
    <cellStyle name="Currency 2 2 5 5 3 3 2" xfId="53569"/>
    <cellStyle name="Currency 2 2 5 5 3 4" xfId="34973"/>
    <cellStyle name="Currency 2 2 5 5 4" xfId="6105"/>
    <cellStyle name="Currency 2 2 5 5 4 2" xfId="15081"/>
    <cellStyle name="Currency 2 2 5 5 4 2 2" xfId="42649"/>
    <cellStyle name="Currency 2 2 5 5 4 3" xfId="24705"/>
    <cellStyle name="Currency 2 2 5 5 4 3 2" xfId="52273"/>
    <cellStyle name="Currency 2 2 5 5 4 4" xfId="33677"/>
    <cellStyle name="Currency 2 2 5 5 5" xfId="11193"/>
    <cellStyle name="Currency 2 2 5 5 5 2" xfId="38761"/>
    <cellStyle name="Currency 2 2 5 5 6" xfId="20817"/>
    <cellStyle name="Currency 2 2 5 5 6 2" xfId="48385"/>
    <cellStyle name="Currency 2 2 5 5 7" xfId="29789"/>
    <cellStyle name="Currency 2 2 5 6" xfId="3509"/>
    <cellStyle name="Currency 2 2 5 6 2" xfId="8697"/>
    <cellStyle name="Currency 2 2 5 6 2 2" xfId="17673"/>
    <cellStyle name="Currency 2 2 5 6 2 2 2" xfId="45241"/>
    <cellStyle name="Currency 2 2 5 6 2 3" xfId="27297"/>
    <cellStyle name="Currency 2 2 5 6 2 3 2" xfId="54865"/>
    <cellStyle name="Currency 2 2 5 6 2 4" xfId="36269"/>
    <cellStyle name="Currency 2 2 5 6 3" xfId="5457"/>
    <cellStyle name="Currency 2 2 5 6 3 2" xfId="14433"/>
    <cellStyle name="Currency 2 2 5 6 3 2 2" xfId="42001"/>
    <cellStyle name="Currency 2 2 5 6 3 3" xfId="24057"/>
    <cellStyle name="Currency 2 2 5 6 3 3 2" xfId="51625"/>
    <cellStyle name="Currency 2 2 5 6 3 4" xfId="33029"/>
    <cellStyle name="Currency 2 2 5 6 4" xfId="12489"/>
    <cellStyle name="Currency 2 2 5 6 4 2" xfId="40057"/>
    <cellStyle name="Currency 2 2 5 6 5" xfId="22113"/>
    <cellStyle name="Currency 2 2 5 6 5 2" xfId="49681"/>
    <cellStyle name="Currency 2 2 5 6 6" xfId="31085"/>
    <cellStyle name="Currency 2 2 5 7" xfId="2861"/>
    <cellStyle name="Currency 2 2 5 7 2" xfId="8049"/>
    <cellStyle name="Currency 2 2 5 7 2 2" xfId="17025"/>
    <cellStyle name="Currency 2 2 5 7 2 2 2" xfId="44593"/>
    <cellStyle name="Currency 2 2 5 7 2 3" xfId="26649"/>
    <cellStyle name="Currency 2 2 5 7 2 3 2" xfId="54217"/>
    <cellStyle name="Currency 2 2 5 7 2 4" xfId="35621"/>
    <cellStyle name="Currency 2 2 5 7 3" xfId="11841"/>
    <cellStyle name="Currency 2 2 5 7 3 2" xfId="39409"/>
    <cellStyle name="Currency 2 2 5 7 4" xfId="21465"/>
    <cellStyle name="Currency 2 2 5 7 4 2" xfId="49033"/>
    <cellStyle name="Currency 2 2 5 7 5" xfId="30437"/>
    <cellStyle name="Currency 2 2 5 8" xfId="6753"/>
    <cellStyle name="Currency 2 2 5 8 2" xfId="15729"/>
    <cellStyle name="Currency 2 2 5 8 2 2" xfId="43297"/>
    <cellStyle name="Currency 2 2 5 8 3" xfId="25353"/>
    <cellStyle name="Currency 2 2 5 8 3 2" xfId="52921"/>
    <cellStyle name="Currency 2 2 5 8 4" xfId="34325"/>
    <cellStyle name="Currency 2 2 5 9" xfId="4809"/>
    <cellStyle name="Currency 2 2 5 9 2" xfId="13785"/>
    <cellStyle name="Currency 2 2 5 9 2 2" xfId="41353"/>
    <cellStyle name="Currency 2 2 5 9 3" xfId="23409"/>
    <cellStyle name="Currency 2 2 5 9 3 2" xfId="50977"/>
    <cellStyle name="Currency 2 2 5 9 4" xfId="32381"/>
    <cellStyle name="Currency 2 2 6" xfId="1294"/>
    <cellStyle name="Currency 2 2 6 10" xfId="10293"/>
    <cellStyle name="Currency 2 2 6 10 2" xfId="19917"/>
    <cellStyle name="Currency 2 2 6 10 2 2" xfId="47485"/>
    <cellStyle name="Currency 2 2 6 10 3" xfId="37861"/>
    <cellStyle name="Currency 2 2 6 11" xfId="19373"/>
    <cellStyle name="Currency 2 2 6 11 2" xfId="46941"/>
    <cellStyle name="Currency 2 2 6 12" xfId="28889"/>
    <cellStyle name="Currency 2 2 6 2" xfId="1965"/>
    <cellStyle name="Currency 2 2 6 2 2" xfId="2613"/>
    <cellStyle name="Currency 2 2 6 2 2 2" xfId="4561"/>
    <cellStyle name="Currency 2 2 6 2 2 2 2" xfId="9749"/>
    <cellStyle name="Currency 2 2 6 2 2 2 2 2" xfId="18721"/>
    <cellStyle name="Currency 2 2 6 2 2 2 2 2 2" xfId="46289"/>
    <cellStyle name="Currency 2 2 6 2 2 2 2 3" xfId="28345"/>
    <cellStyle name="Currency 2 2 6 2 2 2 2 3 2" xfId="55913"/>
    <cellStyle name="Currency 2 2 6 2 2 2 2 4" xfId="37317"/>
    <cellStyle name="Currency 2 2 6 2 2 2 3" xfId="13537"/>
    <cellStyle name="Currency 2 2 6 2 2 2 3 2" xfId="41105"/>
    <cellStyle name="Currency 2 2 6 2 2 2 4" xfId="23161"/>
    <cellStyle name="Currency 2 2 6 2 2 2 4 2" xfId="50729"/>
    <cellStyle name="Currency 2 2 6 2 2 2 5" xfId="32133"/>
    <cellStyle name="Currency 2 2 6 2 2 3" xfId="7801"/>
    <cellStyle name="Currency 2 2 6 2 2 3 2" xfId="16777"/>
    <cellStyle name="Currency 2 2 6 2 2 3 2 2" xfId="44345"/>
    <cellStyle name="Currency 2 2 6 2 2 3 3" xfId="26401"/>
    <cellStyle name="Currency 2 2 6 2 2 3 3 2" xfId="53969"/>
    <cellStyle name="Currency 2 2 6 2 2 3 4" xfId="35373"/>
    <cellStyle name="Currency 2 2 6 2 2 4" xfId="6505"/>
    <cellStyle name="Currency 2 2 6 2 2 4 2" xfId="15481"/>
    <cellStyle name="Currency 2 2 6 2 2 4 2 2" xfId="43049"/>
    <cellStyle name="Currency 2 2 6 2 2 4 3" xfId="25105"/>
    <cellStyle name="Currency 2 2 6 2 2 4 3 2" xfId="52673"/>
    <cellStyle name="Currency 2 2 6 2 2 4 4" xfId="34077"/>
    <cellStyle name="Currency 2 2 6 2 2 5" xfId="11593"/>
    <cellStyle name="Currency 2 2 6 2 2 5 2" xfId="39161"/>
    <cellStyle name="Currency 2 2 6 2 2 6" xfId="21217"/>
    <cellStyle name="Currency 2 2 6 2 2 6 2" xfId="48785"/>
    <cellStyle name="Currency 2 2 6 2 2 7" xfId="30189"/>
    <cellStyle name="Currency 2 2 6 2 3" xfId="3913"/>
    <cellStyle name="Currency 2 2 6 2 3 2" xfId="9101"/>
    <cellStyle name="Currency 2 2 6 2 3 2 2" xfId="18073"/>
    <cellStyle name="Currency 2 2 6 2 3 2 2 2" xfId="45641"/>
    <cellStyle name="Currency 2 2 6 2 3 2 3" xfId="27697"/>
    <cellStyle name="Currency 2 2 6 2 3 2 3 2" xfId="55265"/>
    <cellStyle name="Currency 2 2 6 2 3 2 4" xfId="36669"/>
    <cellStyle name="Currency 2 2 6 2 3 3" xfId="5857"/>
    <cellStyle name="Currency 2 2 6 2 3 3 2" xfId="14833"/>
    <cellStyle name="Currency 2 2 6 2 3 3 2 2" xfId="42401"/>
    <cellStyle name="Currency 2 2 6 2 3 3 3" xfId="24457"/>
    <cellStyle name="Currency 2 2 6 2 3 3 3 2" xfId="52025"/>
    <cellStyle name="Currency 2 2 6 2 3 3 4" xfId="33429"/>
    <cellStyle name="Currency 2 2 6 2 3 4" xfId="12889"/>
    <cellStyle name="Currency 2 2 6 2 3 4 2" xfId="40457"/>
    <cellStyle name="Currency 2 2 6 2 3 5" xfId="22513"/>
    <cellStyle name="Currency 2 2 6 2 3 5 2" xfId="50081"/>
    <cellStyle name="Currency 2 2 6 2 3 6" xfId="31485"/>
    <cellStyle name="Currency 2 2 6 2 4" xfId="3261"/>
    <cellStyle name="Currency 2 2 6 2 4 2" xfId="8449"/>
    <cellStyle name="Currency 2 2 6 2 4 2 2" xfId="17425"/>
    <cellStyle name="Currency 2 2 6 2 4 2 2 2" xfId="44993"/>
    <cellStyle name="Currency 2 2 6 2 4 2 3" xfId="27049"/>
    <cellStyle name="Currency 2 2 6 2 4 2 3 2" xfId="54617"/>
    <cellStyle name="Currency 2 2 6 2 4 2 4" xfId="36021"/>
    <cellStyle name="Currency 2 2 6 2 4 3" xfId="12241"/>
    <cellStyle name="Currency 2 2 6 2 4 3 2" xfId="39809"/>
    <cellStyle name="Currency 2 2 6 2 4 4" xfId="21865"/>
    <cellStyle name="Currency 2 2 6 2 4 4 2" xfId="49433"/>
    <cellStyle name="Currency 2 2 6 2 4 5" xfId="30837"/>
    <cellStyle name="Currency 2 2 6 2 5" xfId="7153"/>
    <cellStyle name="Currency 2 2 6 2 5 2" xfId="16129"/>
    <cellStyle name="Currency 2 2 6 2 5 2 2" xfId="43697"/>
    <cellStyle name="Currency 2 2 6 2 5 3" xfId="25753"/>
    <cellStyle name="Currency 2 2 6 2 5 3 2" xfId="53321"/>
    <cellStyle name="Currency 2 2 6 2 5 4" xfId="34725"/>
    <cellStyle name="Currency 2 2 6 2 6" xfId="5209"/>
    <cellStyle name="Currency 2 2 6 2 6 2" xfId="14185"/>
    <cellStyle name="Currency 2 2 6 2 6 2 2" xfId="41753"/>
    <cellStyle name="Currency 2 2 6 2 6 3" xfId="23809"/>
    <cellStyle name="Currency 2 2 6 2 6 3 2" xfId="51377"/>
    <cellStyle name="Currency 2 2 6 2 6 4" xfId="32781"/>
    <cellStyle name="Currency 2 2 6 2 7" xfId="10945"/>
    <cellStyle name="Currency 2 2 6 2 7 2" xfId="20569"/>
    <cellStyle name="Currency 2 2 6 2 7 2 2" xfId="48137"/>
    <cellStyle name="Currency 2 2 6 2 7 3" xfId="38513"/>
    <cellStyle name="Currency 2 2 6 2 8" xfId="19645"/>
    <cellStyle name="Currency 2 2 6 2 8 2" xfId="47213"/>
    <cellStyle name="Currency 2 2 6 2 9" xfId="29541"/>
    <cellStyle name="Currency 2 2 6 3" xfId="2341"/>
    <cellStyle name="Currency 2 2 6 3 2" xfId="4289"/>
    <cellStyle name="Currency 2 2 6 3 2 2" xfId="9477"/>
    <cellStyle name="Currency 2 2 6 3 2 2 2" xfId="18449"/>
    <cellStyle name="Currency 2 2 6 3 2 2 2 2" xfId="46017"/>
    <cellStyle name="Currency 2 2 6 3 2 2 3" xfId="28073"/>
    <cellStyle name="Currency 2 2 6 3 2 2 3 2" xfId="55641"/>
    <cellStyle name="Currency 2 2 6 3 2 2 4" xfId="37045"/>
    <cellStyle name="Currency 2 2 6 3 2 3" xfId="13265"/>
    <cellStyle name="Currency 2 2 6 3 2 3 2" xfId="40833"/>
    <cellStyle name="Currency 2 2 6 3 2 4" xfId="22889"/>
    <cellStyle name="Currency 2 2 6 3 2 4 2" xfId="50457"/>
    <cellStyle name="Currency 2 2 6 3 2 5" xfId="31861"/>
    <cellStyle name="Currency 2 2 6 3 3" xfId="7529"/>
    <cellStyle name="Currency 2 2 6 3 3 2" xfId="16505"/>
    <cellStyle name="Currency 2 2 6 3 3 2 2" xfId="44073"/>
    <cellStyle name="Currency 2 2 6 3 3 3" xfId="26129"/>
    <cellStyle name="Currency 2 2 6 3 3 3 2" xfId="53697"/>
    <cellStyle name="Currency 2 2 6 3 3 4" xfId="35101"/>
    <cellStyle name="Currency 2 2 6 3 4" xfId="6233"/>
    <cellStyle name="Currency 2 2 6 3 4 2" xfId="15209"/>
    <cellStyle name="Currency 2 2 6 3 4 2 2" xfId="42777"/>
    <cellStyle name="Currency 2 2 6 3 4 3" xfId="24833"/>
    <cellStyle name="Currency 2 2 6 3 4 3 2" xfId="52401"/>
    <cellStyle name="Currency 2 2 6 3 4 4" xfId="33805"/>
    <cellStyle name="Currency 2 2 6 3 5" xfId="11321"/>
    <cellStyle name="Currency 2 2 6 3 5 2" xfId="38889"/>
    <cellStyle name="Currency 2 2 6 3 6" xfId="20945"/>
    <cellStyle name="Currency 2 2 6 3 6 2" xfId="48513"/>
    <cellStyle name="Currency 2 2 6 3 7" xfId="29917"/>
    <cellStyle name="Currency 2 2 6 4" xfId="3641"/>
    <cellStyle name="Currency 2 2 6 4 2" xfId="8829"/>
    <cellStyle name="Currency 2 2 6 4 2 2" xfId="17801"/>
    <cellStyle name="Currency 2 2 6 4 2 2 2" xfId="45369"/>
    <cellStyle name="Currency 2 2 6 4 2 3" xfId="27425"/>
    <cellStyle name="Currency 2 2 6 4 2 3 2" xfId="54993"/>
    <cellStyle name="Currency 2 2 6 4 2 4" xfId="36397"/>
    <cellStyle name="Currency 2 2 6 4 3" xfId="5585"/>
    <cellStyle name="Currency 2 2 6 4 3 2" xfId="14561"/>
    <cellStyle name="Currency 2 2 6 4 3 2 2" xfId="42129"/>
    <cellStyle name="Currency 2 2 6 4 3 3" xfId="24185"/>
    <cellStyle name="Currency 2 2 6 4 3 3 2" xfId="51753"/>
    <cellStyle name="Currency 2 2 6 4 3 4" xfId="33157"/>
    <cellStyle name="Currency 2 2 6 4 4" xfId="12617"/>
    <cellStyle name="Currency 2 2 6 4 4 2" xfId="40185"/>
    <cellStyle name="Currency 2 2 6 4 5" xfId="22241"/>
    <cellStyle name="Currency 2 2 6 4 5 2" xfId="49809"/>
    <cellStyle name="Currency 2 2 6 4 6" xfId="31213"/>
    <cellStyle name="Currency 2 2 6 5" xfId="2989"/>
    <cellStyle name="Currency 2 2 6 5 2" xfId="8177"/>
    <cellStyle name="Currency 2 2 6 5 2 2" xfId="17153"/>
    <cellStyle name="Currency 2 2 6 5 2 2 2" xfId="44721"/>
    <cellStyle name="Currency 2 2 6 5 2 3" xfId="26777"/>
    <cellStyle name="Currency 2 2 6 5 2 3 2" xfId="54345"/>
    <cellStyle name="Currency 2 2 6 5 2 4" xfId="35749"/>
    <cellStyle name="Currency 2 2 6 5 3" xfId="11969"/>
    <cellStyle name="Currency 2 2 6 5 3 2" xfId="39537"/>
    <cellStyle name="Currency 2 2 6 5 4" xfId="21593"/>
    <cellStyle name="Currency 2 2 6 5 4 2" xfId="49161"/>
    <cellStyle name="Currency 2 2 6 5 5" xfId="30565"/>
    <cellStyle name="Currency 2 2 6 6" xfId="6881"/>
    <cellStyle name="Currency 2 2 6 6 2" xfId="15857"/>
    <cellStyle name="Currency 2 2 6 6 2 2" xfId="43425"/>
    <cellStyle name="Currency 2 2 6 6 3" xfId="25481"/>
    <cellStyle name="Currency 2 2 6 6 3 2" xfId="53049"/>
    <cellStyle name="Currency 2 2 6 6 4" xfId="34453"/>
    <cellStyle name="Currency 2 2 6 7" xfId="4937"/>
    <cellStyle name="Currency 2 2 6 7 2" xfId="13913"/>
    <cellStyle name="Currency 2 2 6 7 2 2" xfId="41481"/>
    <cellStyle name="Currency 2 2 6 7 3" xfId="23537"/>
    <cellStyle name="Currency 2 2 6 7 3 2" xfId="51105"/>
    <cellStyle name="Currency 2 2 6 7 4" xfId="32509"/>
    <cellStyle name="Currency 2 2 6 8" xfId="1693"/>
    <cellStyle name="Currency 2 2 6 8 2" xfId="10673"/>
    <cellStyle name="Currency 2 2 6 8 2 2" xfId="38241"/>
    <cellStyle name="Currency 2 2 6 8 3" xfId="20297"/>
    <cellStyle name="Currency 2 2 6 8 3 2" xfId="47865"/>
    <cellStyle name="Currency 2 2 6 8 4" xfId="29269"/>
    <cellStyle name="Currency 2 2 6 9" xfId="10021"/>
    <cellStyle name="Currency 2 2 6 9 2" xfId="18993"/>
    <cellStyle name="Currency 2 2 6 9 2 2" xfId="46561"/>
    <cellStyle name="Currency 2 2 6 9 3" xfId="28617"/>
    <cellStyle name="Currency 2 2 6 9 3 2" xfId="56185"/>
    <cellStyle name="Currency 2 2 6 9 4" xfId="37589"/>
    <cellStyle name="Currency 2 2 7" xfId="1409"/>
    <cellStyle name="Currency 2 2 7 10" xfId="10397"/>
    <cellStyle name="Currency 2 2 7 10 2" xfId="20021"/>
    <cellStyle name="Currency 2 2 7 10 2 2" xfId="47589"/>
    <cellStyle name="Currency 2 2 7 10 3" xfId="37965"/>
    <cellStyle name="Currency 2 2 7 11" xfId="19477"/>
    <cellStyle name="Currency 2 2 7 11 2" xfId="47045"/>
    <cellStyle name="Currency 2 2 7 12" xfId="28993"/>
    <cellStyle name="Currency 2 2 7 2" xfId="2069"/>
    <cellStyle name="Currency 2 2 7 2 2" xfId="2717"/>
    <cellStyle name="Currency 2 2 7 2 2 2" xfId="4665"/>
    <cellStyle name="Currency 2 2 7 2 2 2 2" xfId="9853"/>
    <cellStyle name="Currency 2 2 7 2 2 2 2 2" xfId="18825"/>
    <cellStyle name="Currency 2 2 7 2 2 2 2 2 2" xfId="46393"/>
    <cellStyle name="Currency 2 2 7 2 2 2 2 3" xfId="28449"/>
    <cellStyle name="Currency 2 2 7 2 2 2 2 3 2" xfId="56017"/>
    <cellStyle name="Currency 2 2 7 2 2 2 2 4" xfId="37421"/>
    <cellStyle name="Currency 2 2 7 2 2 2 3" xfId="13641"/>
    <cellStyle name="Currency 2 2 7 2 2 2 3 2" xfId="41209"/>
    <cellStyle name="Currency 2 2 7 2 2 2 4" xfId="23265"/>
    <cellStyle name="Currency 2 2 7 2 2 2 4 2" xfId="50833"/>
    <cellStyle name="Currency 2 2 7 2 2 2 5" xfId="32237"/>
    <cellStyle name="Currency 2 2 7 2 2 3" xfId="7905"/>
    <cellStyle name="Currency 2 2 7 2 2 3 2" xfId="16881"/>
    <cellStyle name="Currency 2 2 7 2 2 3 2 2" xfId="44449"/>
    <cellStyle name="Currency 2 2 7 2 2 3 3" xfId="26505"/>
    <cellStyle name="Currency 2 2 7 2 2 3 3 2" xfId="54073"/>
    <cellStyle name="Currency 2 2 7 2 2 3 4" xfId="35477"/>
    <cellStyle name="Currency 2 2 7 2 2 4" xfId="6609"/>
    <cellStyle name="Currency 2 2 7 2 2 4 2" xfId="15585"/>
    <cellStyle name="Currency 2 2 7 2 2 4 2 2" xfId="43153"/>
    <cellStyle name="Currency 2 2 7 2 2 4 3" xfId="25209"/>
    <cellStyle name="Currency 2 2 7 2 2 4 3 2" xfId="52777"/>
    <cellStyle name="Currency 2 2 7 2 2 4 4" xfId="34181"/>
    <cellStyle name="Currency 2 2 7 2 2 5" xfId="11697"/>
    <cellStyle name="Currency 2 2 7 2 2 5 2" xfId="39265"/>
    <cellStyle name="Currency 2 2 7 2 2 6" xfId="21321"/>
    <cellStyle name="Currency 2 2 7 2 2 6 2" xfId="48889"/>
    <cellStyle name="Currency 2 2 7 2 2 7" xfId="30293"/>
    <cellStyle name="Currency 2 2 7 2 3" xfId="4017"/>
    <cellStyle name="Currency 2 2 7 2 3 2" xfId="9205"/>
    <cellStyle name="Currency 2 2 7 2 3 2 2" xfId="18177"/>
    <cellStyle name="Currency 2 2 7 2 3 2 2 2" xfId="45745"/>
    <cellStyle name="Currency 2 2 7 2 3 2 3" xfId="27801"/>
    <cellStyle name="Currency 2 2 7 2 3 2 3 2" xfId="55369"/>
    <cellStyle name="Currency 2 2 7 2 3 2 4" xfId="36773"/>
    <cellStyle name="Currency 2 2 7 2 3 3" xfId="5961"/>
    <cellStyle name="Currency 2 2 7 2 3 3 2" xfId="14937"/>
    <cellStyle name="Currency 2 2 7 2 3 3 2 2" xfId="42505"/>
    <cellStyle name="Currency 2 2 7 2 3 3 3" xfId="24561"/>
    <cellStyle name="Currency 2 2 7 2 3 3 3 2" xfId="52129"/>
    <cellStyle name="Currency 2 2 7 2 3 3 4" xfId="33533"/>
    <cellStyle name="Currency 2 2 7 2 3 4" xfId="12993"/>
    <cellStyle name="Currency 2 2 7 2 3 4 2" xfId="40561"/>
    <cellStyle name="Currency 2 2 7 2 3 5" xfId="22617"/>
    <cellStyle name="Currency 2 2 7 2 3 5 2" xfId="50185"/>
    <cellStyle name="Currency 2 2 7 2 3 6" xfId="31589"/>
    <cellStyle name="Currency 2 2 7 2 4" xfId="3365"/>
    <cellStyle name="Currency 2 2 7 2 4 2" xfId="8553"/>
    <cellStyle name="Currency 2 2 7 2 4 2 2" xfId="17529"/>
    <cellStyle name="Currency 2 2 7 2 4 2 2 2" xfId="45097"/>
    <cellStyle name="Currency 2 2 7 2 4 2 3" xfId="27153"/>
    <cellStyle name="Currency 2 2 7 2 4 2 3 2" xfId="54721"/>
    <cellStyle name="Currency 2 2 7 2 4 2 4" xfId="36125"/>
    <cellStyle name="Currency 2 2 7 2 4 3" xfId="12345"/>
    <cellStyle name="Currency 2 2 7 2 4 3 2" xfId="39913"/>
    <cellStyle name="Currency 2 2 7 2 4 4" xfId="21969"/>
    <cellStyle name="Currency 2 2 7 2 4 4 2" xfId="49537"/>
    <cellStyle name="Currency 2 2 7 2 4 5" xfId="30941"/>
    <cellStyle name="Currency 2 2 7 2 5" xfId="7257"/>
    <cellStyle name="Currency 2 2 7 2 5 2" xfId="16233"/>
    <cellStyle name="Currency 2 2 7 2 5 2 2" xfId="43801"/>
    <cellStyle name="Currency 2 2 7 2 5 3" xfId="25857"/>
    <cellStyle name="Currency 2 2 7 2 5 3 2" xfId="53425"/>
    <cellStyle name="Currency 2 2 7 2 5 4" xfId="34829"/>
    <cellStyle name="Currency 2 2 7 2 6" xfId="5313"/>
    <cellStyle name="Currency 2 2 7 2 6 2" xfId="14289"/>
    <cellStyle name="Currency 2 2 7 2 6 2 2" xfId="41857"/>
    <cellStyle name="Currency 2 2 7 2 6 3" xfId="23913"/>
    <cellStyle name="Currency 2 2 7 2 6 3 2" xfId="51481"/>
    <cellStyle name="Currency 2 2 7 2 6 4" xfId="32885"/>
    <cellStyle name="Currency 2 2 7 2 7" xfId="11049"/>
    <cellStyle name="Currency 2 2 7 2 7 2" xfId="20673"/>
    <cellStyle name="Currency 2 2 7 2 7 2 2" xfId="48241"/>
    <cellStyle name="Currency 2 2 7 2 7 3" xfId="38617"/>
    <cellStyle name="Currency 2 2 7 2 8" xfId="19749"/>
    <cellStyle name="Currency 2 2 7 2 8 2" xfId="47317"/>
    <cellStyle name="Currency 2 2 7 2 9" xfId="29645"/>
    <cellStyle name="Currency 2 2 7 3" xfId="2445"/>
    <cellStyle name="Currency 2 2 7 3 2" xfId="4393"/>
    <cellStyle name="Currency 2 2 7 3 2 2" xfId="9581"/>
    <cellStyle name="Currency 2 2 7 3 2 2 2" xfId="18553"/>
    <cellStyle name="Currency 2 2 7 3 2 2 2 2" xfId="46121"/>
    <cellStyle name="Currency 2 2 7 3 2 2 3" xfId="28177"/>
    <cellStyle name="Currency 2 2 7 3 2 2 3 2" xfId="55745"/>
    <cellStyle name="Currency 2 2 7 3 2 2 4" xfId="37149"/>
    <cellStyle name="Currency 2 2 7 3 2 3" xfId="13369"/>
    <cellStyle name="Currency 2 2 7 3 2 3 2" xfId="40937"/>
    <cellStyle name="Currency 2 2 7 3 2 4" xfId="22993"/>
    <cellStyle name="Currency 2 2 7 3 2 4 2" xfId="50561"/>
    <cellStyle name="Currency 2 2 7 3 2 5" xfId="31965"/>
    <cellStyle name="Currency 2 2 7 3 3" xfId="7633"/>
    <cellStyle name="Currency 2 2 7 3 3 2" xfId="16609"/>
    <cellStyle name="Currency 2 2 7 3 3 2 2" xfId="44177"/>
    <cellStyle name="Currency 2 2 7 3 3 3" xfId="26233"/>
    <cellStyle name="Currency 2 2 7 3 3 3 2" xfId="53801"/>
    <cellStyle name="Currency 2 2 7 3 3 4" xfId="35205"/>
    <cellStyle name="Currency 2 2 7 3 4" xfId="6337"/>
    <cellStyle name="Currency 2 2 7 3 4 2" xfId="15313"/>
    <cellStyle name="Currency 2 2 7 3 4 2 2" xfId="42881"/>
    <cellStyle name="Currency 2 2 7 3 4 3" xfId="24937"/>
    <cellStyle name="Currency 2 2 7 3 4 3 2" xfId="52505"/>
    <cellStyle name="Currency 2 2 7 3 4 4" xfId="33909"/>
    <cellStyle name="Currency 2 2 7 3 5" xfId="11425"/>
    <cellStyle name="Currency 2 2 7 3 5 2" xfId="38993"/>
    <cellStyle name="Currency 2 2 7 3 6" xfId="21049"/>
    <cellStyle name="Currency 2 2 7 3 6 2" xfId="48617"/>
    <cellStyle name="Currency 2 2 7 3 7" xfId="30021"/>
    <cellStyle name="Currency 2 2 7 4" xfId="3745"/>
    <cellStyle name="Currency 2 2 7 4 2" xfId="8933"/>
    <cellStyle name="Currency 2 2 7 4 2 2" xfId="17905"/>
    <cellStyle name="Currency 2 2 7 4 2 2 2" xfId="45473"/>
    <cellStyle name="Currency 2 2 7 4 2 3" xfId="27529"/>
    <cellStyle name="Currency 2 2 7 4 2 3 2" xfId="55097"/>
    <cellStyle name="Currency 2 2 7 4 2 4" xfId="36501"/>
    <cellStyle name="Currency 2 2 7 4 3" xfId="5689"/>
    <cellStyle name="Currency 2 2 7 4 3 2" xfId="14665"/>
    <cellStyle name="Currency 2 2 7 4 3 2 2" xfId="42233"/>
    <cellStyle name="Currency 2 2 7 4 3 3" xfId="24289"/>
    <cellStyle name="Currency 2 2 7 4 3 3 2" xfId="51857"/>
    <cellStyle name="Currency 2 2 7 4 3 4" xfId="33261"/>
    <cellStyle name="Currency 2 2 7 4 4" xfId="12721"/>
    <cellStyle name="Currency 2 2 7 4 4 2" xfId="40289"/>
    <cellStyle name="Currency 2 2 7 4 5" xfId="22345"/>
    <cellStyle name="Currency 2 2 7 4 5 2" xfId="49913"/>
    <cellStyle name="Currency 2 2 7 4 6" xfId="31317"/>
    <cellStyle name="Currency 2 2 7 5" xfId="3093"/>
    <cellStyle name="Currency 2 2 7 5 2" xfId="8281"/>
    <cellStyle name="Currency 2 2 7 5 2 2" xfId="17257"/>
    <cellStyle name="Currency 2 2 7 5 2 2 2" xfId="44825"/>
    <cellStyle name="Currency 2 2 7 5 2 3" xfId="26881"/>
    <cellStyle name="Currency 2 2 7 5 2 3 2" xfId="54449"/>
    <cellStyle name="Currency 2 2 7 5 2 4" xfId="35853"/>
    <cellStyle name="Currency 2 2 7 5 3" xfId="12073"/>
    <cellStyle name="Currency 2 2 7 5 3 2" xfId="39641"/>
    <cellStyle name="Currency 2 2 7 5 4" xfId="21697"/>
    <cellStyle name="Currency 2 2 7 5 4 2" xfId="49265"/>
    <cellStyle name="Currency 2 2 7 5 5" xfId="30669"/>
    <cellStyle name="Currency 2 2 7 6" xfId="6985"/>
    <cellStyle name="Currency 2 2 7 6 2" xfId="15961"/>
    <cellStyle name="Currency 2 2 7 6 2 2" xfId="43529"/>
    <cellStyle name="Currency 2 2 7 6 3" xfId="25585"/>
    <cellStyle name="Currency 2 2 7 6 3 2" xfId="53153"/>
    <cellStyle name="Currency 2 2 7 6 4" xfId="34557"/>
    <cellStyle name="Currency 2 2 7 7" xfId="5041"/>
    <cellStyle name="Currency 2 2 7 7 2" xfId="14017"/>
    <cellStyle name="Currency 2 2 7 7 2 2" xfId="41585"/>
    <cellStyle name="Currency 2 2 7 7 3" xfId="23641"/>
    <cellStyle name="Currency 2 2 7 7 3 2" xfId="51209"/>
    <cellStyle name="Currency 2 2 7 7 4" xfId="32613"/>
    <cellStyle name="Currency 2 2 7 8" xfId="1797"/>
    <cellStyle name="Currency 2 2 7 8 2" xfId="10777"/>
    <cellStyle name="Currency 2 2 7 8 2 2" xfId="38345"/>
    <cellStyle name="Currency 2 2 7 8 3" xfId="20401"/>
    <cellStyle name="Currency 2 2 7 8 3 2" xfId="47969"/>
    <cellStyle name="Currency 2 2 7 8 4" xfId="29373"/>
    <cellStyle name="Currency 2 2 7 9" xfId="10125"/>
    <cellStyle name="Currency 2 2 7 9 2" xfId="19097"/>
    <cellStyle name="Currency 2 2 7 9 2 2" xfId="46665"/>
    <cellStyle name="Currency 2 2 7 9 3" xfId="28721"/>
    <cellStyle name="Currency 2 2 7 9 3 2" xfId="56289"/>
    <cellStyle name="Currency 2 2 7 9 4" xfId="37693"/>
    <cellStyle name="Currency 2 2 8" xfId="1625"/>
    <cellStyle name="Currency 2 2 8 2" xfId="2277"/>
    <cellStyle name="Currency 2 2 8 2 2" xfId="4225"/>
    <cellStyle name="Currency 2 2 8 2 2 2" xfId="9413"/>
    <cellStyle name="Currency 2 2 8 2 2 2 2" xfId="18385"/>
    <cellStyle name="Currency 2 2 8 2 2 2 2 2" xfId="45953"/>
    <cellStyle name="Currency 2 2 8 2 2 2 3" xfId="28009"/>
    <cellStyle name="Currency 2 2 8 2 2 2 3 2" xfId="55577"/>
    <cellStyle name="Currency 2 2 8 2 2 2 4" xfId="36981"/>
    <cellStyle name="Currency 2 2 8 2 2 3" xfId="13201"/>
    <cellStyle name="Currency 2 2 8 2 2 3 2" xfId="40769"/>
    <cellStyle name="Currency 2 2 8 2 2 4" xfId="22825"/>
    <cellStyle name="Currency 2 2 8 2 2 4 2" xfId="50393"/>
    <cellStyle name="Currency 2 2 8 2 2 5" xfId="31797"/>
    <cellStyle name="Currency 2 2 8 2 3" xfId="7465"/>
    <cellStyle name="Currency 2 2 8 2 3 2" xfId="16441"/>
    <cellStyle name="Currency 2 2 8 2 3 2 2" xfId="44009"/>
    <cellStyle name="Currency 2 2 8 2 3 3" xfId="26065"/>
    <cellStyle name="Currency 2 2 8 2 3 3 2" xfId="53633"/>
    <cellStyle name="Currency 2 2 8 2 3 4" xfId="35037"/>
    <cellStyle name="Currency 2 2 8 2 4" xfId="6169"/>
    <cellStyle name="Currency 2 2 8 2 4 2" xfId="15145"/>
    <cellStyle name="Currency 2 2 8 2 4 2 2" xfId="42713"/>
    <cellStyle name="Currency 2 2 8 2 4 3" xfId="24769"/>
    <cellStyle name="Currency 2 2 8 2 4 3 2" xfId="52337"/>
    <cellStyle name="Currency 2 2 8 2 4 4" xfId="33741"/>
    <cellStyle name="Currency 2 2 8 2 5" xfId="11257"/>
    <cellStyle name="Currency 2 2 8 2 5 2" xfId="38825"/>
    <cellStyle name="Currency 2 2 8 2 6" xfId="20881"/>
    <cellStyle name="Currency 2 2 8 2 6 2" xfId="48449"/>
    <cellStyle name="Currency 2 2 8 2 7" xfId="29853"/>
    <cellStyle name="Currency 2 2 8 3" xfId="3577"/>
    <cellStyle name="Currency 2 2 8 3 2" xfId="8765"/>
    <cellStyle name="Currency 2 2 8 3 2 2" xfId="17737"/>
    <cellStyle name="Currency 2 2 8 3 2 2 2" xfId="45305"/>
    <cellStyle name="Currency 2 2 8 3 2 3" xfId="27361"/>
    <cellStyle name="Currency 2 2 8 3 2 3 2" xfId="54929"/>
    <cellStyle name="Currency 2 2 8 3 2 4" xfId="36333"/>
    <cellStyle name="Currency 2 2 8 3 3" xfId="5521"/>
    <cellStyle name="Currency 2 2 8 3 3 2" xfId="14497"/>
    <cellStyle name="Currency 2 2 8 3 3 2 2" xfId="42065"/>
    <cellStyle name="Currency 2 2 8 3 3 3" xfId="24121"/>
    <cellStyle name="Currency 2 2 8 3 3 3 2" xfId="51689"/>
    <cellStyle name="Currency 2 2 8 3 3 4" xfId="33093"/>
    <cellStyle name="Currency 2 2 8 3 4" xfId="12553"/>
    <cellStyle name="Currency 2 2 8 3 4 2" xfId="40121"/>
    <cellStyle name="Currency 2 2 8 3 5" xfId="22177"/>
    <cellStyle name="Currency 2 2 8 3 5 2" xfId="49745"/>
    <cellStyle name="Currency 2 2 8 3 6" xfId="31149"/>
    <cellStyle name="Currency 2 2 8 4" xfId="2925"/>
    <cellStyle name="Currency 2 2 8 4 2" xfId="8113"/>
    <cellStyle name="Currency 2 2 8 4 2 2" xfId="17089"/>
    <cellStyle name="Currency 2 2 8 4 2 2 2" xfId="44657"/>
    <cellStyle name="Currency 2 2 8 4 2 3" xfId="26713"/>
    <cellStyle name="Currency 2 2 8 4 2 3 2" xfId="54281"/>
    <cellStyle name="Currency 2 2 8 4 2 4" xfId="35685"/>
    <cellStyle name="Currency 2 2 8 4 3" xfId="11905"/>
    <cellStyle name="Currency 2 2 8 4 3 2" xfId="39473"/>
    <cellStyle name="Currency 2 2 8 4 4" xfId="21529"/>
    <cellStyle name="Currency 2 2 8 4 4 2" xfId="49097"/>
    <cellStyle name="Currency 2 2 8 4 5" xfId="30501"/>
    <cellStyle name="Currency 2 2 8 5" xfId="6817"/>
    <cellStyle name="Currency 2 2 8 5 2" xfId="15793"/>
    <cellStyle name="Currency 2 2 8 5 2 2" xfId="43361"/>
    <cellStyle name="Currency 2 2 8 5 3" xfId="25417"/>
    <cellStyle name="Currency 2 2 8 5 3 2" xfId="52985"/>
    <cellStyle name="Currency 2 2 8 5 4" xfId="34389"/>
    <cellStyle name="Currency 2 2 8 6" xfId="4873"/>
    <cellStyle name="Currency 2 2 8 6 2" xfId="13849"/>
    <cellStyle name="Currency 2 2 8 6 2 2" xfId="41417"/>
    <cellStyle name="Currency 2 2 8 6 3" xfId="23473"/>
    <cellStyle name="Currency 2 2 8 6 3 2" xfId="51041"/>
    <cellStyle name="Currency 2 2 8 6 4" xfId="32445"/>
    <cellStyle name="Currency 2 2 8 7" xfId="10609"/>
    <cellStyle name="Currency 2 2 8 7 2" xfId="20233"/>
    <cellStyle name="Currency 2 2 8 7 2 2" xfId="47801"/>
    <cellStyle name="Currency 2 2 8 7 3" xfId="38177"/>
    <cellStyle name="Currency 2 2 8 8" xfId="19309"/>
    <cellStyle name="Currency 2 2 8 8 2" xfId="46877"/>
    <cellStyle name="Currency 2 2 8 9" xfId="29205"/>
    <cellStyle name="Currency 2 2 9" xfId="1901"/>
    <cellStyle name="Currency 2 2 9 2" xfId="2549"/>
    <cellStyle name="Currency 2 2 9 2 2" xfId="4497"/>
    <cellStyle name="Currency 2 2 9 2 2 2" xfId="9685"/>
    <cellStyle name="Currency 2 2 9 2 2 2 2" xfId="18657"/>
    <cellStyle name="Currency 2 2 9 2 2 2 2 2" xfId="46225"/>
    <cellStyle name="Currency 2 2 9 2 2 2 3" xfId="28281"/>
    <cellStyle name="Currency 2 2 9 2 2 2 3 2" xfId="55849"/>
    <cellStyle name="Currency 2 2 9 2 2 2 4" xfId="37253"/>
    <cellStyle name="Currency 2 2 9 2 2 3" xfId="13473"/>
    <cellStyle name="Currency 2 2 9 2 2 3 2" xfId="41041"/>
    <cellStyle name="Currency 2 2 9 2 2 4" xfId="23097"/>
    <cellStyle name="Currency 2 2 9 2 2 4 2" xfId="50665"/>
    <cellStyle name="Currency 2 2 9 2 2 5" xfId="32069"/>
    <cellStyle name="Currency 2 2 9 2 3" xfId="7737"/>
    <cellStyle name="Currency 2 2 9 2 3 2" xfId="16713"/>
    <cellStyle name="Currency 2 2 9 2 3 2 2" xfId="44281"/>
    <cellStyle name="Currency 2 2 9 2 3 3" xfId="26337"/>
    <cellStyle name="Currency 2 2 9 2 3 3 2" xfId="53905"/>
    <cellStyle name="Currency 2 2 9 2 3 4" xfId="35309"/>
    <cellStyle name="Currency 2 2 9 2 4" xfId="6441"/>
    <cellStyle name="Currency 2 2 9 2 4 2" xfId="15417"/>
    <cellStyle name="Currency 2 2 9 2 4 2 2" xfId="42985"/>
    <cellStyle name="Currency 2 2 9 2 4 3" xfId="25041"/>
    <cellStyle name="Currency 2 2 9 2 4 3 2" xfId="52609"/>
    <cellStyle name="Currency 2 2 9 2 4 4" xfId="34013"/>
    <cellStyle name="Currency 2 2 9 2 5" xfId="11529"/>
    <cellStyle name="Currency 2 2 9 2 5 2" xfId="39097"/>
    <cellStyle name="Currency 2 2 9 2 6" xfId="21153"/>
    <cellStyle name="Currency 2 2 9 2 6 2" xfId="48721"/>
    <cellStyle name="Currency 2 2 9 2 7" xfId="30125"/>
    <cellStyle name="Currency 2 2 9 3" xfId="3849"/>
    <cellStyle name="Currency 2 2 9 3 2" xfId="9037"/>
    <cellStyle name="Currency 2 2 9 3 2 2" xfId="18009"/>
    <cellStyle name="Currency 2 2 9 3 2 2 2" xfId="45577"/>
    <cellStyle name="Currency 2 2 9 3 2 3" xfId="27633"/>
    <cellStyle name="Currency 2 2 9 3 2 3 2" xfId="55201"/>
    <cellStyle name="Currency 2 2 9 3 2 4" xfId="36605"/>
    <cellStyle name="Currency 2 2 9 3 3" xfId="5793"/>
    <cellStyle name="Currency 2 2 9 3 3 2" xfId="14769"/>
    <cellStyle name="Currency 2 2 9 3 3 2 2" xfId="42337"/>
    <cellStyle name="Currency 2 2 9 3 3 3" xfId="24393"/>
    <cellStyle name="Currency 2 2 9 3 3 3 2" xfId="51961"/>
    <cellStyle name="Currency 2 2 9 3 3 4" xfId="33365"/>
    <cellStyle name="Currency 2 2 9 3 4" xfId="12825"/>
    <cellStyle name="Currency 2 2 9 3 4 2" xfId="40393"/>
    <cellStyle name="Currency 2 2 9 3 5" xfId="22449"/>
    <cellStyle name="Currency 2 2 9 3 5 2" xfId="50017"/>
    <cellStyle name="Currency 2 2 9 3 6" xfId="31421"/>
    <cellStyle name="Currency 2 2 9 4" xfId="3197"/>
    <cellStyle name="Currency 2 2 9 4 2" xfId="8385"/>
    <cellStyle name="Currency 2 2 9 4 2 2" xfId="17361"/>
    <cellStyle name="Currency 2 2 9 4 2 2 2" xfId="44929"/>
    <cellStyle name="Currency 2 2 9 4 2 3" xfId="26985"/>
    <cellStyle name="Currency 2 2 9 4 2 3 2" xfId="54553"/>
    <cellStyle name="Currency 2 2 9 4 2 4" xfId="35957"/>
    <cellStyle name="Currency 2 2 9 4 3" xfId="12177"/>
    <cellStyle name="Currency 2 2 9 4 3 2" xfId="39745"/>
    <cellStyle name="Currency 2 2 9 4 4" xfId="21801"/>
    <cellStyle name="Currency 2 2 9 4 4 2" xfId="49369"/>
    <cellStyle name="Currency 2 2 9 4 5" xfId="30773"/>
    <cellStyle name="Currency 2 2 9 5" xfId="7089"/>
    <cellStyle name="Currency 2 2 9 5 2" xfId="16065"/>
    <cellStyle name="Currency 2 2 9 5 2 2" xfId="43633"/>
    <cellStyle name="Currency 2 2 9 5 3" xfId="25689"/>
    <cellStyle name="Currency 2 2 9 5 3 2" xfId="53257"/>
    <cellStyle name="Currency 2 2 9 5 4" xfId="34661"/>
    <cellStyle name="Currency 2 2 9 6" xfId="5145"/>
    <cellStyle name="Currency 2 2 9 6 2" xfId="14121"/>
    <cellStyle name="Currency 2 2 9 6 2 2" xfId="41689"/>
    <cellStyle name="Currency 2 2 9 6 3" xfId="23745"/>
    <cellStyle name="Currency 2 2 9 6 3 2" xfId="51313"/>
    <cellStyle name="Currency 2 2 9 6 4" xfId="32717"/>
    <cellStyle name="Currency 2 2 9 7" xfId="10881"/>
    <cellStyle name="Currency 2 2 9 7 2" xfId="20505"/>
    <cellStyle name="Currency 2 2 9 7 2 2" xfId="48073"/>
    <cellStyle name="Currency 2 2 9 7 3" xfId="38449"/>
    <cellStyle name="Currency 2 2 9 8" xfId="19581"/>
    <cellStyle name="Currency 2 2 9 8 2" xfId="47149"/>
    <cellStyle name="Currency 2 2 9 9" xfId="29477"/>
    <cellStyle name="Currency 2 20" xfId="10225"/>
    <cellStyle name="Currency 2 20 2" xfId="19849"/>
    <cellStyle name="Currency 2 20 2 2" xfId="47417"/>
    <cellStyle name="Currency 2 20 3" xfId="37793"/>
    <cellStyle name="Currency 2 21" xfId="19197"/>
    <cellStyle name="Currency 2 21 2" xfId="46765"/>
    <cellStyle name="Currency 2 22" xfId="28821"/>
    <cellStyle name="Currency 2 3" xfId="1215"/>
    <cellStyle name="Currency 2 3 10" xfId="2177"/>
    <cellStyle name="Currency 2 3 10 2" xfId="4125"/>
    <cellStyle name="Currency 2 3 10 2 2" xfId="9313"/>
    <cellStyle name="Currency 2 3 10 2 2 2" xfId="18285"/>
    <cellStyle name="Currency 2 3 10 2 2 2 2" xfId="45853"/>
    <cellStyle name="Currency 2 3 10 2 2 3" xfId="27909"/>
    <cellStyle name="Currency 2 3 10 2 2 3 2" xfId="55477"/>
    <cellStyle name="Currency 2 3 10 2 2 4" xfId="36881"/>
    <cellStyle name="Currency 2 3 10 2 3" xfId="13101"/>
    <cellStyle name="Currency 2 3 10 2 3 2" xfId="40669"/>
    <cellStyle name="Currency 2 3 10 2 4" xfId="22725"/>
    <cellStyle name="Currency 2 3 10 2 4 2" xfId="50293"/>
    <cellStyle name="Currency 2 3 10 2 5" xfId="31697"/>
    <cellStyle name="Currency 2 3 10 3" xfId="7365"/>
    <cellStyle name="Currency 2 3 10 3 2" xfId="16341"/>
    <cellStyle name="Currency 2 3 10 3 2 2" xfId="43909"/>
    <cellStyle name="Currency 2 3 10 3 3" xfId="25965"/>
    <cellStyle name="Currency 2 3 10 3 3 2" xfId="53533"/>
    <cellStyle name="Currency 2 3 10 3 4" xfId="34937"/>
    <cellStyle name="Currency 2 3 10 4" xfId="6069"/>
    <cellStyle name="Currency 2 3 10 4 2" xfId="15045"/>
    <cellStyle name="Currency 2 3 10 4 2 2" xfId="42613"/>
    <cellStyle name="Currency 2 3 10 4 3" xfId="24669"/>
    <cellStyle name="Currency 2 3 10 4 3 2" xfId="52237"/>
    <cellStyle name="Currency 2 3 10 4 4" xfId="33641"/>
    <cellStyle name="Currency 2 3 10 5" xfId="11157"/>
    <cellStyle name="Currency 2 3 10 5 2" xfId="38725"/>
    <cellStyle name="Currency 2 3 10 6" xfId="20781"/>
    <cellStyle name="Currency 2 3 10 6 2" xfId="48349"/>
    <cellStyle name="Currency 2 3 10 7" xfId="29753"/>
    <cellStyle name="Currency 2 3 11" xfId="3473"/>
    <cellStyle name="Currency 2 3 11 2" xfId="8661"/>
    <cellStyle name="Currency 2 3 11 2 2" xfId="17637"/>
    <cellStyle name="Currency 2 3 11 2 2 2" xfId="45205"/>
    <cellStyle name="Currency 2 3 11 2 3" xfId="27261"/>
    <cellStyle name="Currency 2 3 11 2 3 2" xfId="54829"/>
    <cellStyle name="Currency 2 3 11 2 4" xfId="36233"/>
    <cellStyle name="Currency 2 3 11 3" xfId="5421"/>
    <cellStyle name="Currency 2 3 11 3 2" xfId="14397"/>
    <cellStyle name="Currency 2 3 11 3 2 2" xfId="41965"/>
    <cellStyle name="Currency 2 3 11 3 3" xfId="24021"/>
    <cellStyle name="Currency 2 3 11 3 3 2" xfId="51589"/>
    <cellStyle name="Currency 2 3 11 3 4" xfId="32993"/>
    <cellStyle name="Currency 2 3 11 4" xfId="12453"/>
    <cellStyle name="Currency 2 3 11 4 2" xfId="40021"/>
    <cellStyle name="Currency 2 3 11 5" xfId="22077"/>
    <cellStyle name="Currency 2 3 11 5 2" xfId="49645"/>
    <cellStyle name="Currency 2 3 11 6" xfId="31049"/>
    <cellStyle name="Currency 2 3 12" xfId="2825"/>
    <cellStyle name="Currency 2 3 12 2" xfId="8013"/>
    <cellStyle name="Currency 2 3 12 2 2" xfId="16989"/>
    <cellStyle name="Currency 2 3 12 2 2 2" xfId="44557"/>
    <cellStyle name="Currency 2 3 12 2 3" xfId="26613"/>
    <cellStyle name="Currency 2 3 12 2 3 2" xfId="54181"/>
    <cellStyle name="Currency 2 3 12 2 4" xfId="35585"/>
    <cellStyle name="Currency 2 3 12 3" xfId="11805"/>
    <cellStyle name="Currency 2 3 12 3 2" xfId="39373"/>
    <cellStyle name="Currency 2 3 12 4" xfId="21429"/>
    <cellStyle name="Currency 2 3 12 4 2" xfId="48997"/>
    <cellStyle name="Currency 2 3 12 5" xfId="30401"/>
    <cellStyle name="Currency 2 3 13" xfId="6717"/>
    <cellStyle name="Currency 2 3 13 2" xfId="15693"/>
    <cellStyle name="Currency 2 3 13 2 2" xfId="43261"/>
    <cellStyle name="Currency 2 3 13 3" xfId="25317"/>
    <cellStyle name="Currency 2 3 13 3 2" xfId="52885"/>
    <cellStyle name="Currency 2 3 13 4" xfId="34289"/>
    <cellStyle name="Currency 2 3 14" xfId="4773"/>
    <cellStyle name="Currency 2 3 14 2" xfId="13749"/>
    <cellStyle name="Currency 2 3 14 2 2" xfId="41317"/>
    <cellStyle name="Currency 2 3 14 3" xfId="23373"/>
    <cellStyle name="Currency 2 3 14 3 2" xfId="50941"/>
    <cellStyle name="Currency 2 3 14 4" xfId="32345"/>
    <cellStyle name="Currency 2 3 15" xfId="1525"/>
    <cellStyle name="Currency 2 3 15 2" xfId="10509"/>
    <cellStyle name="Currency 2 3 15 2 2" xfId="38077"/>
    <cellStyle name="Currency 2 3 15 3" xfId="20133"/>
    <cellStyle name="Currency 2 3 15 3 2" xfId="47701"/>
    <cellStyle name="Currency 2 3 15 4" xfId="29105"/>
    <cellStyle name="Currency 2 3 16" xfId="9961"/>
    <cellStyle name="Currency 2 3 16 2" xfId="18933"/>
    <cellStyle name="Currency 2 3 16 2 2" xfId="46501"/>
    <cellStyle name="Currency 2 3 16 3" xfId="28557"/>
    <cellStyle name="Currency 2 3 16 3 2" xfId="56125"/>
    <cellStyle name="Currency 2 3 16 4" xfId="37529"/>
    <cellStyle name="Currency 2 3 17" xfId="10233"/>
    <cellStyle name="Currency 2 3 17 2" xfId="19857"/>
    <cellStyle name="Currency 2 3 17 2 2" xfId="47425"/>
    <cellStyle name="Currency 2 3 17 3" xfId="37801"/>
    <cellStyle name="Currency 2 3 18" xfId="19205"/>
    <cellStyle name="Currency 2 3 18 2" xfId="46773"/>
    <cellStyle name="Currency 2 3 19" xfId="28829"/>
    <cellStyle name="Currency 2 3 2" xfId="1234"/>
    <cellStyle name="Currency 2 3 2 10" xfId="2837"/>
    <cellStyle name="Currency 2 3 2 10 2" xfId="8025"/>
    <cellStyle name="Currency 2 3 2 10 2 2" xfId="17001"/>
    <cellStyle name="Currency 2 3 2 10 2 2 2" xfId="44569"/>
    <cellStyle name="Currency 2 3 2 10 2 3" xfId="26625"/>
    <cellStyle name="Currency 2 3 2 10 2 3 2" xfId="54193"/>
    <cellStyle name="Currency 2 3 2 10 2 4" xfId="35597"/>
    <cellStyle name="Currency 2 3 2 10 3" xfId="11817"/>
    <cellStyle name="Currency 2 3 2 10 3 2" xfId="39385"/>
    <cellStyle name="Currency 2 3 2 10 4" xfId="21441"/>
    <cellStyle name="Currency 2 3 2 10 4 2" xfId="49009"/>
    <cellStyle name="Currency 2 3 2 10 5" xfId="30413"/>
    <cellStyle name="Currency 2 3 2 11" xfId="6729"/>
    <cellStyle name="Currency 2 3 2 11 2" xfId="15705"/>
    <cellStyle name="Currency 2 3 2 11 2 2" xfId="43273"/>
    <cellStyle name="Currency 2 3 2 11 3" xfId="25329"/>
    <cellStyle name="Currency 2 3 2 11 3 2" xfId="52897"/>
    <cellStyle name="Currency 2 3 2 11 4" xfId="34301"/>
    <cellStyle name="Currency 2 3 2 12" xfId="4785"/>
    <cellStyle name="Currency 2 3 2 12 2" xfId="13761"/>
    <cellStyle name="Currency 2 3 2 12 2 2" xfId="41329"/>
    <cellStyle name="Currency 2 3 2 12 3" xfId="23385"/>
    <cellStyle name="Currency 2 3 2 12 3 2" xfId="50953"/>
    <cellStyle name="Currency 2 3 2 12 4" xfId="32357"/>
    <cellStyle name="Currency 2 3 2 13" xfId="1537"/>
    <cellStyle name="Currency 2 3 2 13 2" xfId="10521"/>
    <cellStyle name="Currency 2 3 2 13 2 2" xfId="38089"/>
    <cellStyle name="Currency 2 3 2 13 3" xfId="20145"/>
    <cellStyle name="Currency 2 3 2 13 3 2" xfId="47713"/>
    <cellStyle name="Currency 2 3 2 13 4" xfId="29117"/>
    <cellStyle name="Currency 2 3 2 14" xfId="9973"/>
    <cellStyle name="Currency 2 3 2 14 2" xfId="18945"/>
    <cellStyle name="Currency 2 3 2 14 2 2" xfId="46513"/>
    <cellStyle name="Currency 2 3 2 14 3" xfId="28569"/>
    <cellStyle name="Currency 2 3 2 14 3 2" xfId="56137"/>
    <cellStyle name="Currency 2 3 2 14 4" xfId="37541"/>
    <cellStyle name="Currency 2 3 2 15" xfId="10245"/>
    <cellStyle name="Currency 2 3 2 15 2" xfId="19869"/>
    <cellStyle name="Currency 2 3 2 15 2 2" xfId="47437"/>
    <cellStyle name="Currency 2 3 2 15 3" xfId="37813"/>
    <cellStyle name="Currency 2 3 2 16" xfId="19217"/>
    <cellStyle name="Currency 2 3 2 16 2" xfId="46785"/>
    <cellStyle name="Currency 2 3 2 17" xfId="28841"/>
    <cellStyle name="Currency 2 3 2 2" xfId="1258"/>
    <cellStyle name="Currency 2 3 2 2 10" xfId="4849"/>
    <cellStyle name="Currency 2 3 2 2 10 2" xfId="13825"/>
    <cellStyle name="Currency 2 3 2 2 10 2 2" xfId="41393"/>
    <cellStyle name="Currency 2 3 2 2 10 3" xfId="23449"/>
    <cellStyle name="Currency 2 3 2 2 10 3 2" xfId="51017"/>
    <cellStyle name="Currency 2 3 2 2 10 4" xfId="32421"/>
    <cellStyle name="Currency 2 3 2 2 11" xfId="1601"/>
    <cellStyle name="Currency 2 3 2 2 11 2" xfId="10585"/>
    <cellStyle name="Currency 2 3 2 2 11 2 2" xfId="38153"/>
    <cellStyle name="Currency 2 3 2 2 11 3" xfId="20209"/>
    <cellStyle name="Currency 2 3 2 2 11 3 2" xfId="47777"/>
    <cellStyle name="Currency 2 3 2 2 11 4" xfId="29181"/>
    <cellStyle name="Currency 2 3 2 2 12" xfId="9997"/>
    <cellStyle name="Currency 2 3 2 2 12 2" xfId="18969"/>
    <cellStyle name="Currency 2 3 2 2 12 2 2" xfId="46537"/>
    <cellStyle name="Currency 2 3 2 2 12 3" xfId="28593"/>
    <cellStyle name="Currency 2 3 2 2 12 3 2" xfId="56161"/>
    <cellStyle name="Currency 2 3 2 2 12 4" xfId="37565"/>
    <cellStyle name="Currency 2 3 2 2 13" xfId="10269"/>
    <cellStyle name="Currency 2 3 2 2 13 2" xfId="19893"/>
    <cellStyle name="Currency 2 3 2 2 13 2 2" xfId="47461"/>
    <cellStyle name="Currency 2 3 2 2 13 3" xfId="37837"/>
    <cellStyle name="Currency 2 3 2 2 14" xfId="19281"/>
    <cellStyle name="Currency 2 3 2 2 14 2" xfId="46849"/>
    <cellStyle name="Currency 2 3 2 2 15" xfId="28865"/>
    <cellStyle name="Currency 2 3 2 2 2" xfId="1381"/>
    <cellStyle name="Currency 2 3 2 2 2 10" xfId="10373"/>
    <cellStyle name="Currency 2 3 2 2 2 10 2" xfId="19997"/>
    <cellStyle name="Currency 2 3 2 2 2 10 2 2" xfId="47565"/>
    <cellStyle name="Currency 2 3 2 2 2 10 3" xfId="37941"/>
    <cellStyle name="Currency 2 3 2 2 2 11" xfId="19453"/>
    <cellStyle name="Currency 2 3 2 2 2 11 2" xfId="47021"/>
    <cellStyle name="Currency 2 3 2 2 2 12" xfId="28969"/>
    <cellStyle name="Currency 2 3 2 2 2 2" xfId="2045"/>
    <cellStyle name="Currency 2 3 2 2 2 2 2" xfId="2693"/>
    <cellStyle name="Currency 2 3 2 2 2 2 2 2" xfId="4641"/>
    <cellStyle name="Currency 2 3 2 2 2 2 2 2 2" xfId="9829"/>
    <cellStyle name="Currency 2 3 2 2 2 2 2 2 2 2" xfId="18801"/>
    <cellStyle name="Currency 2 3 2 2 2 2 2 2 2 2 2" xfId="46369"/>
    <cellStyle name="Currency 2 3 2 2 2 2 2 2 2 3" xfId="28425"/>
    <cellStyle name="Currency 2 3 2 2 2 2 2 2 2 3 2" xfId="55993"/>
    <cellStyle name="Currency 2 3 2 2 2 2 2 2 2 4" xfId="37397"/>
    <cellStyle name="Currency 2 3 2 2 2 2 2 2 3" xfId="13617"/>
    <cellStyle name="Currency 2 3 2 2 2 2 2 2 3 2" xfId="41185"/>
    <cellStyle name="Currency 2 3 2 2 2 2 2 2 4" xfId="23241"/>
    <cellStyle name="Currency 2 3 2 2 2 2 2 2 4 2" xfId="50809"/>
    <cellStyle name="Currency 2 3 2 2 2 2 2 2 5" xfId="32213"/>
    <cellStyle name="Currency 2 3 2 2 2 2 2 3" xfId="7881"/>
    <cellStyle name="Currency 2 3 2 2 2 2 2 3 2" xfId="16857"/>
    <cellStyle name="Currency 2 3 2 2 2 2 2 3 2 2" xfId="44425"/>
    <cellStyle name="Currency 2 3 2 2 2 2 2 3 3" xfId="26481"/>
    <cellStyle name="Currency 2 3 2 2 2 2 2 3 3 2" xfId="54049"/>
    <cellStyle name="Currency 2 3 2 2 2 2 2 3 4" xfId="35453"/>
    <cellStyle name="Currency 2 3 2 2 2 2 2 4" xfId="6585"/>
    <cellStyle name="Currency 2 3 2 2 2 2 2 4 2" xfId="15561"/>
    <cellStyle name="Currency 2 3 2 2 2 2 2 4 2 2" xfId="43129"/>
    <cellStyle name="Currency 2 3 2 2 2 2 2 4 3" xfId="25185"/>
    <cellStyle name="Currency 2 3 2 2 2 2 2 4 3 2" xfId="52753"/>
    <cellStyle name="Currency 2 3 2 2 2 2 2 4 4" xfId="34157"/>
    <cellStyle name="Currency 2 3 2 2 2 2 2 5" xfId="11673"/>
    <cellStyle name="Currency 2 3 2 2 2 2 2 5 2" xfId="39241"/>
    <cellStyle name="Currency 2 3 2 2 2 2 2 6" xfId="21297"/>
    <cellStyle name="Currency 2 3 2 2 2 2 2 6 2" xfId="48865"/>
    <cellStyle name="Currency 2 3 2 2 2 2 2 7" xfId="30269"/>
    <cellStyle name="Currency 2 3 2 2 2 2 3" xfId="3993"/>
    <cellStyle name="Currency 2 3 2 2 2 2 3 2" xfId="9181"/>
    <cellStyle name="Currency 2 3 2 2 2 2 3 2 2" xfId="18153"/>
    <cellStyle name="Currency 2 3 2 2 2 2 3 2 2 2" xfId="45721"/>
    <cellStyle name="Currency 2 3 2 2 2 2 3 2 3" xfId="27777"/>
    <cellStyle name="Currency 2 3 2 2 2 2 3 2 3 2" xfId="55345"/>
    <cellStyle name="Currency 2 3 2 2 2 2 3 2 4" xfId="36749"/>
    <cellStyle name="Currency 2 3 2 2 2 2 3 3" xfId="5937"/>
    <cellStyle name="Currency 2 3 2 2 2 2 3 3 2" xfId="14913"/>
    <cellStyle name="Currency 2 3 2 2 2 2 3 3 2 2" xfId="42481"/>
    <cellStyle name="Currency 2 3 2 2 2 2 3 3 3" xfId="24537"/>
    <cellStyle name="Currency 2 3 2 2 2 2 3 3 3 2" xfId="52105"/>
    <cellStyle name="Currency 2 3 2 2 2 2 3 3 4" xfId="33509"/>
    <cellStyle name="Currency 2 3 2 2 2 2 3 4" xfId="12969"/>
    <cellStyle name="Currency 2 3 2 2 2 2 3 4 2" xfId="40537"/>
    <cellStyle name="Currency 2 3 2 2 2 2 3 5" xfId="22593"/>
    <cellStyle name="Currency 2 3 2 2 2 2 3 5 2" xfId="50161"/>
    <cellStyle name="Currency 2 3 2 2 2 2 3 6" xfId="31565"/>
    <cellStyle name="Currency 2 3 2 2 2 2 4" xfId="3341"/>
    <cellStyle name="Currency 2 3 2 2 2 2 4 2" xfId="8529"/>
    <cellStyle name="Currency 2 3 2 2 2 2 4 2 2" xfId="17505"/>
    <cellStyle name="Currency 2 3 2 2 2 2 4 2 2 2" xfId="45073"/>
    <cellStyle name="Currency 2 3 2 2 2 2 4 2 3" xfId="27129"/>
    <cellStyle name="Currency 2 3 2 2 2 2 4 2 3 2" xfId="54697"/>
    <cellStyle name="Currency 2 3 2 2 2 2 4 2 4" xfId="36101"/>
    <cellStyle name="Currency 2 3 2 2 2 2 4 3" xfId="12321"/>
    <cellStyle name="Currency 2 3 2 2 2 2 4 3 2" xfId="39889"/>
    <cellStyle name="Currency 2 3 2 2 2 2 4 4" xfId="21945"/>
    <cellStyle name="Currency 2 3 2 2 2 2 4 4 2" xfId="49513"/>
    <cellStyle name="Currency 2 3 2 2 2 2 4 5" xfId="30917"/>
    <cellStyle name="Currency 2 3 2 2 2 2 5" xfId="7233"/>
    <cellStyle name="Currency 2 3 2 2 2 2 5 2" xfId="16209"/>
    <cellStyle name="Currency 2 3 2 2 2 2 5 2 2" xfId="43777"/>
    <cellStyle name="Currency 2 3 2 2 2 2 5 3" xfId="25833"/>
    <cellStyle name="Currency 2 3 2 2 2 2 5 3 2" xfId="53401"/>
    <cellStyle name="Currency 2 3 2 2 2 2 5 4" xfId="34805"/>
    <cellStyle name="Currency 2 3 2 2 2 2 6" xfId="5289"/>
    <cellStyle name="Currency 2 3 2 2 2 2 6 2" xfId="14265"/>
    <cellStyle name="Currency 2 3 2 2 2 2 6 2 2" xfId="41833"/>
    <cellStyle name="Currency 2 3 2 2 2 2 6 3" xfId="23889"/>
    <cellStyle name="Currency 2 3 2 2 2 2 6 3 2" xfId="51457"/>
    <cellStyle name="Currency 2 3 2 2 2 2 6 4" xfId="32861"/>
    <cellStyle name="Currency 2 3 2 2 2 2 7" xfId="11025"/>
    <cellStyle name="Currency 2 3 2 2 2 2 7 2" xfId="20649"/>
    <cellStyle name="Currency 2 3 2 2 2 2 7 2 2" xfId="48217"/>
    <cellStyle name="Currency 2 3 2 2 2 2 7 3" xfId="38593"/>
    <cellStyle name="Currency 2 3 2 2 2 2 8" xfId="19725"/>
    <cellStyle name="Currency 2 3 2 2 2 2 8 2" xfId="47293"/>
    <cellStyle name="Currency 2 3 2 2 2 2 9" xfId="29621"/>
    <cellStyle name="Currency 2 3 2 2 2 3" xfId="2421"/>
    <cellStyle name="Currency 2 3 2 2 2 3 2" xfId="4369"/>
    <cellStyle name="Currency 2 3 2 2 2 3 2 2" xfId="9557"/>
    <cellStyle name="Currency 2 3 2 2 2 3 2 2 2" xfId="18529"/>
    <cellStyle name="Currency 2 3 2 2 2 3 2 2 2 2" xfId="46097"/>
    <cellStyle name="Currency 2 3 2 2 2 3 2 2 3" xfId="28153"/>
    <cellStyle name="Currency 2 3 2 2 2 3 2 2 3 2" xfId="55721"/>
    <cellStyle name="Currency 2 3 2 2 2 3 2 2 4" xfId="37125"/>
    <cellStyle name="Currency 2 3 2 2 2 3 2 3" xfId="13345"/>
    <cellStyle name="Currency 2 3 2 2 2 3 2 3 2" xfId="40913"/>
    <cellStyle name="Currency 2 3 2 2 2 3 2 4" xfId="22969"/>
    <cellStyle name="Currency 2 3 2 2 2 3 2 4 2" xfId="50537"/>
    <cellStyle name="Currency 2 3 2 2 2 3 2 5" xfId="31941"/>
    <cellStyle name="Currency 2 3 2 2 2 3 3" xfId="7609"/>
    <cellStyle name="Currency 2 3 2 2 2 3 3 2" xfId="16585"/>
    <cellStyle name="Currency 2 3 2 2 2 3 3 2 2" xfId="44153"/>
    <cellStyle name="Currency 2 3 2 2 2 3 3 3" xfId="26209"/>
    <cellStyle name="Currency 2 3 2 2 2 3 3 3 2" xfId="53777"/>
    <cellStyle name="Currency 2 3 2 2 2 3 3 4" xfId="35181"/>
    <cellStyle name="Currency 2 3 2 2 2 3 4" xfId="6313"/>
    <cellStyle name="Currency 2 3 2 2 2 3 4 2" xfId="15289"/>
    <cellStyle name="Currency 2 3 2 2 2 3 4 2 2" xfId="42857"/>
    <cellStyle name="Currency 2 3 2 2 2 3 4 3" xfId="24913"/>
    <cellStyle name="Currency 2 3 2 2 2 3 4 3 2" xfId="52481"/>
    <cellStyle name="Currency 2 3 2 2 2 3 4 4" xfId="33885"/>
    <cellStyle name="Currency 2 3 2 2 2 3 5" xfId="11401"/>
    <cellStyle name="Currency 2 3 2 2 2 3 5 2" xfId="38969"/>
    <cellStyle name="Currency 2 3 2 2 2 3 6" xfId="21025"/>
    <cellStyle name="Currency 2 3 2 2 2 3 6 2" xfId="48593"/>
    <cellStyle name="Currency 2 3 2 2 2 3 7" xfId="29997"/>
    <cellStyle name="Currency 2 3 2 2 2 4" xfId="3721"/>
    <cellStyle name="Currency 2 3 2 2 2 4 2" xfId="8909"/>
    <cellStyle name="Currency 2 3 2 2 2 4 2 2" xfId="17881"/>
    <cellStyle name="Currency 2 3 2 2 2 4 2 2 2" xfId="45449"/>
    <cellStyle name="Currency 2 3 2 2 2 4 2 3" xfId="27505"/>
    <cellStyle name="Currency 2 3 2 2 2 4 2 3 2" xfId="55073"/>
    <cellStyle name="Currency 2 3 2 2 2 4 2 4" xfId="36477"/>
    <cellStyle name="Currency 2 3 2 2 2 4 3" xfId="5665"/>
    <cellStyle name="Currency 2 3 2 2 2 4 3 2" xfId="14641"/>
    <cellStyle name="Currency 2 3 2 2 2 4 3 2 2" xfId="42209"/>
    <cellStyle name="Currency 2 3 2 2 2 4 3 3" xfId="24265"/>
    <cellStyle name="Currency 2 3 2 2 2 4 3 3 2" xfId="51833"/>
    <cellStyle name="Currency 2 3 2 2 2 4 3 4" xfId="33237"/>
    <cellStyle name="Currency 2 3 2 2 2 4 4" xfId="12697"/>
    <cellStyle name="Currency 2 3 2 2 2 4 4 2" xfId="40265"/>
    <cellStyle name="Currency 2 3 2 2 2 4 5" xfId="22321"/>
    <cellStyle name="Currency 2 3 2 2 2 4 5 2" xfId="49889"/>
    <cellStyle name="Currency 2 3 2 2 2 4 6" xfId="31293"/>
    <cellStyle name="Currency 2 3 2 2 2 5" xfId="3069"/>
    <cellStyle name="Currency 2 3 2 2 2 5 2" xfId="8257"/>
    <cellStyle name="Currency 2 3 2 2 2 5 2 2" xfId="17233"/>
    <cellStyle name="Currency 2 3 2 2 2 5 2 2 2" xfId="44801"/>
    <cellStyle name="Currency 2 3 2 2 2 5 2 3" xfId="26857"/>
    <cellStyle name="Currency 2 3 2 2 2 5 2 3 2" xfId="54425"/>
    <cellStyle name="Currency 2 3 2 2 2 5 2 4" xfId="35829"/>
    <cellStyle name="Currency 2 3 2 2 2 5 3" xfId="12049"/>
    <cellStyle name="Currency 2 3 2 2 2 5 3 2" xfId="39617"/>
    <cellStyle name="Currency 2 3 2 2 2 5 4" xfId="21673"/>
    <cellStyle name="Currency 2 3 2 2 2 5 4 2" xfId="49241"/>
    <cellStyle name="Currency 2 3 2 2 2 5 5" xfId="30645"/>
    <cellStyle name="Currency 2 3 2 2 2 6" xfId="6961"/>
    <cellStyle name="Currency 2 3 2 2 2 6 2" xfId="15937"/>
    <cellStyle name="Currency 2 3 2 2 2 6 2 2" xfId="43505"/>
    <cellStyle name="Currency 2 3 2 2 2 6 3" xfId="25561"/>
    <cellStyle name="Currency 2 3 2 2 2 6 3 2" xfId="53129"/>
    <cellStyle name="Currency 2 3 2 2 2 6 4" xfId="34533"/>
    <cellStyle name="Currency 2 3 2 2 2 7" xfId="5017"/>
    <cellStyle name="Currency 2 3 2 2 2 7 2" xfId="13993"/>
    <cellStyle name="Currency 2 3 2 2 2 7 2 2" xfId="41561"/>
    <cellStyle name="Currency 2 3 2 2 2 7 3" xfId="23617"/>
    <cellStyle name="Currency 2 3 2 2 2 7 3 2" xfId="51185"/>
    <cellStyle name="Currency 2 3 2 2 2 7 4" xfId="32589"/>
    <cellStyle name="Currency 2 3 2 2 2 8" xfId="1773"/>
    <cellStyle name="Currency 2 3 2 2 2 8 2" xfId="10753"/>
    <cellStyle name="Currency 2 3 2 2 2 8 2 2" xfId="38321"/>
    <cellStyle name="Currency 2 3 2 2 2 8 3" xfId="20377"/>
    <cellStyle name="Currency 2 3 2 2 2 8 3 2" xfId="47945"/>
    <cellStyle name="Currency 2 3 2 2 2 8 4" xfId="29349"/>
    <cellStyle name="Currency 2 3 2 2 2 9" xfId="10101"/>
    <cellStyle name="Currency 2 3 2 2 2 9 2" xfId="19073"/>
    <cellStyle name="Currency 2 3 2 2 2 9 2 2" xfId="46641"/>
    <cellStyle name="Currency 2 3 2 2 2 9 3" xfId="28697"/>
    <cellStyle name="Currency 2 3 2 2 2 9 3 2" xfId="56265"/>
    <cellStyle name="Currency 2 3 2 2 2 9 4" xfId="37669"/>
    <cellStyle name="Currency 2 3 2 2 3" xfId="1489"/>
    <cellStyle name="Currency 2 3 2 2 3 10" xfId="10477"/>
    <cellStyle name="Currency 2 3 2 2 3 10 2" xfId="20101"/>
    <cellStyle name="Currency 2 3 2 2 3 10 2 2" xfId="47669"/>
    <cellStyle name="Currency 2 3 2 2 3 10 3" xfId="38045"/>
    <cellStyle name="Currency 2 3 2 2 3 11" xfId="19557"/>
    <cellStyle name="Currency 2 3 2 2 3 11 2" xfId="47125"/>
    <cellStyle name="Currency 2 3 2 2 3 12" xfId="29073"/>
    <cellStyle name="Currency 2 3 2 2 3 2" xfId="2149"/>
    <cellStyle name="Currency 2 3 2 2 3 2 2" xfId="2797"/>
    <cellStyle name="Currency 2 3 2 2 3 2 2 2" xfId="4745"/>
    <cellStyle name="Currency 2 3 2 2 3 2 2 2 2" xfId="9933"/>
    <cellStyle name="Currency 2 3 2 2 3 2 2 2 2 2" xfId="18905"/>
    <cellStyle name="Currency 2 3 2 2 3 2 2 2 2 2 2" xfId="46473"/>
    <cellStyle name="Currency 2 3 2 2 3 2 2 2 2 3" xfId="28529"/>
    <cellStyle name="Currency 2 3 2 2 3 2 2 2 2 3 2" xfId="56097"/>
    <cellStyle name="Currency 2 3 2 2 3 2 2 2 2 4" xfId="37501"/>
    <cellStyle name="Currency 2 3 2 2 3 2 2 2 3" xfId="13721"/>
    <cellStyle name="Currency 2 3 2 2 3 2 2 2 3 2" xfId="41289"/>
    <cellStyle name="Currency 2 3 2 2 3 2 2 2 4" xfId="23345"/>
    <cellStyle name="Currency 2 3 2 2 3 2 2 2 4 2" xfId="50913"/>
    <cellStyle name="Currency 2 3 2 2 3 2 2 2 5" xfId="32317"/>
    <cellStyle name="Currency 2 3 2 2 3 2 2 3" xfId="7985"/>
    <cellStyle name="Currency 2 3 2 2 3 2 2 3 2" xfId="16961"/>
    <cellStyle name="Currency 2 3 2 2 3 2 2 3 2 2" xfId="44529"/>
    <cellStyle name="Currency 2 3 2 2 3 2 2 3 3" xfId="26585"/>
    <cellStyle name="Currency 2 3 2 2 3 2 2 3 3 2" xfId="54153"/>
    <cellStyle name="Currency 2 3 2 2 3 2 2 3 4" xfId="35557"/>
    <cellStyle name="Currency 2 3 2 2 3 2 2 4" xfId="6689"/>
    <cellStyle name="Currency 2 3 2 2 3 2 2 4 2" xfId="15665"/>
    <cellStyle name="Currency 2 3 2 2 3 2 2 4 2 2" xfId="43233"/>
    <cellStyle name="Currency 2 3 2 2 3 2 2 4 3" xfId="25289"/>
    <cellStyle name="Currency 2 3 2 2 3 2 2 4 3 2" xfId="52857"/>
    <cellStyle name="Currency 2 3 2 2 3 2 2 4 4" xfId="34261"/>
    <cellStyle name="Currency 2 3 2 2 3 2 2 5" xfId="11777"/>
    <cellStyle name="Currency 2 3 2 2 3 2 2 5 2" xfId="39345"/>
    <cellStyle name="Currency 2 3 2 2 3 2 2 6" xfId="21401"/>
    <cellStyle name="Currency 2 3 2 2 3 2 2 6 2" xfId="48969"/>
    <cellStyle name="Currency 2 3 2 2 3 2 2 7" xfId="30373"/>
    <cellStyle name="Currency 2 3 2 2 3 2 3" xfId="4097"/>
    <cellStyle name="Currency 2 3 2 2 3 2 3 2" xfId="9285"/>
    <cellStyle name="Currency 2 3 2 2 3 2 3 2 2" xfId="18257"/>
    <cellStyle name="Currency 2 3 2 2 3 2 3 2 2 2" xfId="45825"/>
    <cellStyle name="Currency 2 3 2 2 3 2 3 2 3" xfId="27881"/>
    <cellStyle name="Currency 2 3 2 2 3 2 3 2 3 2" xfId="55449"/>
    <cellStyle name="Currency 2 3 2 2 3 2 3 2 4" xfId="36853"/>
    <cellStyle name="Currency 2 3 2 2 3 2 3 3" xfId="6041"/>
    <cellStyle name="Currency 2 3 2 2 3 2 3 3 2" xfId="15017"/>
    <cellStyle name="Currency 2 3 2 2 3 2 3 3 2 2" xfId="42585"/>
    <cellStyle name="Currency 2 3 2 2 3 2 3 3 3" xfId="24641"/>
    <cellStyle name="Currency 2 3 2 2 3 2 3 3 3 2" xfId="52209"/>
    <cellStyle name="Currency 2 3 2 2 3 2 3 3 4" xfId="33613"/>
    <cellStyle name="Currency 2 3 2 2 3 2 3 4" xfId="13073"/>
    <cellStyle name="Currency 2 3 2 2 3 2 3 4 2" xfId="40641"/>
    <cellStyle name="Currency 2 3 2 2 3 2 3 5" xfId="22697"/>
    <cellStyle name="Currency 2 3 2 2 3 2 3 5 2" xfId="50265"/>
    <cellStyle name="Currency 2 3 2 2 3 2 3 6" xfId="31669"/>
    <cellStyle name="Currency 2 3 2 2 3 2 4" xfId="3445"/>
    <cellStyle name="Currency 2 3 2 2 3 2 4 2" xfId="8633"/>
    <cellStyle name="Currency 2 3 2 2 3 2 4 2 2" xfId="17609"/>
    <cellStyle name="Currency 2 3 2 2 3 2 4 2 2 2" xfId="45177"/>
    <cellStyle name="Currency 2 3 2 2 3 2 4 2 3" xfId="27233"/>
    <cellStyle name="Currency 2 3 2 2 3 2 4 2 3 2" xfId="54801"/>
    <cellStyle name="Currency 2 3 2 2 3 2 4 2 4" xfId="36205"/>
    <cellStyle name="Currency 2 3 2 2 3 2 4 3" xfId="12425"/>
    <cellStyle name="Currency 2 3 2 2 3 2 4 3 2" xfId="39993"/>
    <cellStyle name="Currency 2 3 2 2 3 2 4 4" xfId="22049"/>
    <cellStyle name="Currency 2 3 2 2 3 2 4 4 2" xfId="49617"/>
    <cellStyle name="Currency 2 3 2 2 3 2 4 5" xfId="31021"/>
    <cellStyle name="Currency 2 3 2 2 3 2 5" xfId="7337"/>
    <cellStyle name="Currency 2 3 2 2 3 2 5 2" xfId="16313"/>
    <cellStyle name="Currency 2 3 2 2 3 2 5 2 2" xfId="43881"/>
    <cellStyle name="Currency 2 3 2 2 3 2 5 3" xfId="25937"/>
    <cellStyle name="Currency 2 3 2 2 3 2 5 3 2" xfId="53505"/>
    <cellStyle name="Currency 2 3 2 2 3 2 5 4" xfId="34909"/>
    <cellStyle name="Currency 2 3 2 2 3 2 6" xfId="5393"/>
    <cellStyle name="Currency 2 3 2 2 3 2 6 2" xfId="14369"/>
    <cellStyle name="Currency 2 3 2 2 3 2 6 2 2" xfId="41937"/>
    <cellStyle name="Currency 2 3 2 2 3 2 6 3" xfId="23993"/>
    <cellStyle name="Currency 2 3 2 2 3 2 6 3 2" xfId="51561"/>
    <cellStyle name="Currency 2 3 2 2 3 2 6 4" xfId="32965"/>
    <cellStyle name="Currency 2 3 2 2 3 2 7" xfId="11129"/>
    <cellStyle name="Currency 2 3 2 2 3 2 7 2" xfId="20753"/>
    <cellStyle name="Currency 2 3 2 2 3 2 7 2 2" xfId="48321"/>
    <cellStyle name="Currency 2 3 2 2 3 2 7 3" xfId="38697"/>
    <cellStyle name="Currency 2 3 2 2 3 2 8" xfId="19829"/>
    <cellStyle name="Currency 2 3 2 2 3 2 8 2" xfId="47397"/>
    <cellStyle name="Currency 2 3 2 2 3 2 9" xfId="29725"/>
    <cellStyle name="Currency 2 3 2 2 3 3" xfId="2525"/>
    <cellStyle name="Currency 2 3 2 2 3 3 2" xfId="4473"/>
    <cellStyle name="Currency 2 3 2 2 3 3 2 2" xfId="9661"/>
    <cellStyle name="Currency 2 3 2 2 3 3 2 2 2" xfId="18633"/>
    <cellStyle name="Currency 2 3 2 2 3 3 2 2 2 2" xfId="46201"/>
    <cellStyle name="Currency 2 3 2 2 3 3 2 2 3" xfId="28257"/>
    <cellStyle name="Currency 2 3 2 2 3 3 2 2 3 2" xfId="55825"/>
    <cellStyle name="Currency 2 3 2 2 3 3 2 2 4" xfId="37229"/>
    <cellStyle name="Currency 2 3 2 2 3 3 2 3" xfId="13449"/>
    <cellStyle name="Currency 2 3 2 2 3 3 2 3 2" xfId="41017"/>
    <cellStyle name="Currency 2 3 2 2 3 3 2 4" xfId="23073"/>
    <cellStyle name="Currency 2 3 2 2 3 3 2 4 2" xfId="50641"/>
    <cellStyle name="Currency 2 3 2 2 3 3 2 5" xfId="32045"/>
    <cellStyle name="Currency 2 3 2 2 3 3 3" xfId="7713"/>
    <cellStyle name="Currency 2 3 2 2 3 3 3 2" xfId="16689"/>
    <cellStyle name="Currency 2 3 2 2 3 3 3 2 2" xfId="44257"/>
    <cellStyle name="Currency 2 3 2 2 3 3 3 3" xfId="26313"/>
    <cellStyle name="Currency 2 3 2 2 3 3 3 3 2" xfId="53881"/>
    <cellStyle name="Currency 2 3 2 2 3 3 3 4" xfId="35285"/>
    <cellStyle name="Currency 2 3 2 2 3 3 4" xfId="6417"/>
    <cellStyle name="Currency 2 3 2 2 3 3 4 2" xfId="15393"/>
    <cellStyle name="Currency 2 3 2 2 3 3 4 2 2" xfId="42961"/>
    <cellStyle name="Currency 2 3 2 2 3 3 4 3" xfId="25017"/>
    <cellStyle name="Currency 2 3 2 2 3 3 4 3 2" xfId="52585"/>
    <cellStyle name="Currency 2 3 2 2 3 3 4 4" xfId="33989"/>
    <cellStyle name="Currency 2 3 2 2 3 3 5" xfId="11505"/>
    <cellStyle name="Currency 2 3 2 2 3 3 5 2" xfId="39073"/>
    <cellStyle name="Currency 2 3 2 2 3 3 6" xfId="21129"/>
    <cellStyle name="Currency 2 3 2 2 3 3 6 2" xfId="48697"/>
    <cellStyle name="Currency 2 3 2 2 3 3 7" xfId="30101"/>
    <cellStyle name="Currency 2 3 2 2 3 4" xfId="3825"/>
    <cellStyle name="Currency 2 3 2 2 3 4 2" xfId="9013"/>
    <cellStyle name="Currency 2 3 2 2 3 4 2 2" xfId="17985"/>
    <cellStyle name="Currency 2 3 2 2 3 4 2 2 2" xfId="45553"/>
    <cellStyle name="Currency 2 3 2 2 3 4 2 3" xfId="27609"/>
    <cellStyle name="Currency 2 3 2 2 3 4 2 3 2" xfId="55177"/>
    <cellStyle name="Currency 2 3 2 2 3 4 2 4" xfId="36581"/>
    <cellStyle name="Currency 2 3 2 2 3 4 3" xfId="5769"/>
    <cellStyle name="Currency 2 3 2 2 3 4 3 2" xfId="14745"/>
    <cellStyle name="Currency 2 3 2 2 3 4 3 2 2" xfId="42313"/>
    <cellStyle name="Currency 2 3 2 2 3 4 3 3" xfId="24369"/>
    <cellStyle name="Currency 2 3 2 2 3 4 3 3 2" xfId="51937"/>
    <cellStyle name="Currency 2 3 2 2 3 4 3 4" xfId="33341"/>
    <cellStyle name="Currency 2 3 2 2 3 4 4" xfId="12801"/>
    <cellStyle name="Currency 2 3 2 2 3 4 4 2" xfId="40369"/>
    <cellStyle name="Currency 2 3 2 2 3 4 5" xfId="22425"/>
    <cellStyle name="Currency 2 3 2 2 3 4 5 2" xfId="49993"/>
    <cellStyle name="Currency 2 3 2 2 3 4 6" xfId="31397"/>
    <cellStyle name="Currency 2 3 2 2 3 5" xfId="3173"/>
    <cellStyle name="Currency 2 3 2 2 3 5 2" xfId="8361"/>
    <cellStyle name="Currency 2 3 2 2 3 5 2 2" xfId="17337"/>
    <cellStyle name="Currency 2 3 2 2 3 5 2 2 2" xfId="44905"/>
    <cellStyle name="Currency 2 3 2 2 3 5 2 3" xfId="26961"/>
    <cellStyle name="Currency 2 3 2 2 3 5 2 3 2" xfId="54529"/>
    <cellStyle name="Currency 2 3 2 2 3 5 2 4" xfId="35933"/>
    <cellStyle name="Currency 2 3 2 2 3 5 3" xfId="12153"/>
    <cellStyle name="Currency 2 3 2 2 3 5 3 2" xfId="39721"/>
    <cellStyle name="Currency 2 3 2 2 3 5 4" xfId="21777"/>
    <cellStyle name="Currency 2 3 2 2 3 5 4 2" xfId="49345"/>
    <cellStyle name="Currency 2 3 2 2 3 5 5" xfId="30749"/>
    <cellStyle name="Currency 2 3 2 2 3 6" xfId="7065"/>
    <cellStyle name="Currency 2 3 2 2 3 6 2" xfId="16041"/>
    <cellStyle name="Currency 2 3 2 2 3 6 2 2" xfId="43609"/>
    <cellStyle name="Currency 2 3 2 2 3 6 3" xfId="25665"/>
    <cellStyle name="Currency 2 3 2 2 3 6 3 2" xfId="53233"/>
    <cellStyle name="Currency 2 3 2 2 3 6 4" xfId="34637"/>
    <cellStyle name="Currency 2 3 2 2 3 7" xfId="5121"/>
    <cellStyle name="Currency 2 3 2 2 3 7 2" xfId="14097"/>
    <cellStyle name="Currency 2 3 2 2 3 7 2 2" xfId="41665"/>
    <cellStyle name="Currency 2 3 2 2 3 7 3" xfId="23721"/>
    <cellStyle name="Currency 2 3 2 2 3 7 3 2" xfId="51289"/>
    <cellStyle name="Currency 2 3 2 2 3 7 4" xfId="32693"/>
    <cellStyle name="Currency 2 3 2 2 3 8" xfId="1877"/>
    <cellStyle name="Currency 2 3 2 2 3 8 2" xfId="10857"/>
    <cellStyle name="Currency 2 3 2 2 3 8 2 2" xfId="38425"/>
    <cellStyle name="Currency 2 3 2 2 3 8 3" xfId="20481"/>
    <cellStyle name="Currency 2 3 2 2 3 8 3 2" xfId="48049"/>
    <cellStyle name="Currency 2 3 2 2 3 8 4" xfId="29453"/>
    <cellStyle name="Currency 2 3 2 2 3 9" xfId="10205"/>
    <cellStyle name="Currency 2 3 2 2 3 9 2" xfId="19177"/>
    <cellStyle name="Currency 2 3 2 2 3 9 2 2" xfId="46745"/>
    <cellStyle name="Currency 2 3 2 2 3 9 3" xfId="28801"/>
    <cellStyle name="Currency 2 3 2 2 3 9 3 2" xfId="56369"/>
    <cellStyle name="Currency 2 3 2 2 3 9 4" xfId="37773"/>
    <cellStyle name="Currency 2 3 2 2 4" xfId="1665"/>
    <cellStyle name="Currency 2 3 2 2 4 2" xfId="2317"/>
    <cellStyle name="Currency 2 3 2 2 4 2 2" xfId="4265"/>
    <cellStyle name="Currency 2 3 2 2 4 2 2 2" xfId="9453"/>
    <cellStyle name="Currency 2 3 2 2 4 2 2 2 2" xfId="18425"/>
    <cellStyle name="Currency 2 3 2 2 4 2 2 2 2 2" xfId="45993"/>
    <cellStyle name="Currency 2 3 2 2 4 2 2 2 3" xfId="28049"/>
    <cellStyle name="Currency 2 3 2 2 4 2 2 2 3 2" xfId="55617"/>
    <cellStyle name="Currency 2 3 2 2 4 2 2 2 4" xfId="37021"/>
    <cellStyle name="Currency 2 3 2 2 4 2 2 3" xfId="13241"/>
    <cellStyle name="Currency 2 3 2 2 4 2 2 3 2" xfId="40809"/>
    <cellStyle name="Currency 2 3 2 2 4 2 2 4" xfId="22865"/>
    <cellStyle name="Currency 2 3 2 2 4 2 2 4 2" xfId="50433"/>
    <cellStyle name="Currency 2 3 2 2 4 2 2 5" xfId="31837"/>
    <cellStyle name="Currency 2 3 2 2 4 2 3" xfId="7505"/>
    <cellStyle name="Currency 2 3 2 2 4 2 3 2" xfId="16481"/>
    <cellStyle name="Currency 2 3 2 2 4 2 3 2 2" xfId="44049"/>
    <cellStyle name="Currency 2 3 2 2 4 2 3 3" xfId="26105"/>
    <cellStyle name="Currency 2 3 2 2 4 2 3 3 2" xfId="53673"/>
    <cellStyle name="Currency 2 3 2 2 4 2 3 4" xfId="35077"/>
    <cellStyle name="Currency 2 3 2 2 4 2 4" xfId="6209"/>
    <cellStyle name="Currency 2 3 2 2 4 2 4 2" xfId="15185"/>
    <cellStyle name="Currency 2 3 2 2 4 2 4 2 2" xfId="42753"/>
    <cellStyle name="Currency 2 3 2 2 4 2 4 3" xfId="24809"/>
    <cellStyle name="Currency 2 3 2 2 4 2 4 3 2" xfId="52377"/>
    <cellStyle name="Currency 2 3 2 2 4 2 4 4" xfId="33781"/>
    <cellStyle name="Currency 2 3 2 2 4 2 5" xfId="11297"/>
    <cellStyle name="Currency 2 3 2 2 4 2 5 2" xfId="38865"/>
    <cellStyle name="Currency 2 3 2 2 4 2 6" xfId="20921"/>
    <cellStyle name="Currency 2 3 2 2 4 2 6 2" xfId="48489"/>
    <cellStyle name="Currency 2 3 2 2 4 2 7" xfId="29893"/>
    <cellStyle name="Currency 2 3 2 2 4 3" xfId="3617"/>
    <cellStyle name="Currency 2 3 2 2 4 3 2" xfId="8805"/>
    <cellStyle name="Currency 2 3 2 2 4 3 2 2" xfId="17777"/>
    <cellStyle name="Currency 2 3 2 2 4 3 2 2 2" xfId="45345"/>
    <cellStyle name="Currency 2 3 2 2 4 3 2 3" xfId="27401"/>
    <cellStyle name="Currency 2 3 2 2 4 3 2 3 2" xfId="54969"/>
    <cellStyle name="Currency 2 3 2 2 4 3 2 4" xfId="36373"/>
    <cellStyle name="Currency 2 3 2 2 4 3 3" xfId="5561"/>
    <cellStyle name="Currency 2 3 2 2 4 3 3 2" xfId="14537"/>
    <cellStyle name="Currency 2 3 2 2 4 3 3 2 2" xfId="42105"/>
    <cellStyle name="Currency 2 3 2 2 4 3 3 3" xfId="24161"/>
    <cellStyle name="Currency 2 3 2 2 4 3 3 3 2" xfId="51729"/>
    <cellStyle name="Currency 2 3 2 2 4 3 3 4" xfId="33133"/>
    <cellStyle name="Currency 2 3 2 2 4 3 4" xfId="12593"/>
    <cellStyle name="Currency 2 3 2 2 4 3 4 2" xfId="40161"/>
    <cellStyle name="Currency 2 3 2 2 4 3 5" xfId="22217"/>
    <cellStyle name="Currency 2 3 2 2 4 3 5 2" xfId="49785"/>
    <cellStyle name="Currency 2 3 2 2 4 3 6" xfId="31189"/>
    <cellStyle name="Currency 2 3 2 2 4 4" xfId="2965"/>
    <cellStyle name="Currency 2 3 2 2 4 4 2" xfId="8153"/>
    <cellStyle name="Currency 2 3 2 2 4 4 2 2" xfId="17129"/>
    <cellStyle name="Currency 2 3 2 2 4 4 2 2 2" xfId="44697"/>
    <cellStyle name="Currency 2 3 2 2 4 4 2 3" xfId="26753"/>
    <cellStyle name="Currency 2 3 2 2 4 4 2 3 2" xfId="54321"/>
    <cellStyle name="Currency 2 3 2 2 4 4 2 4" xfId="35725"/>
    <cellStyle name="Currency 2 3 2 2 4 4 3" xfId="11945"/>
    <cellStyle name="Currency 2 3 2 2 4 4 3 2" xfId="39513"/>
    <cellStyle name="Currency 2 3 2 2 4 4 4" xfId="21569"/>
    <cellStyle name="Currency 2 3 2 2 4 4 4 2" xfId="49137"/>
    <cellStyle name="Currency 2 3 2 2 4 4 5" xfId="30541"/>
    <cellStyle name="Currency 2 3 2 2 4 5" xfId="6857"/>
    <cellStyle name="Currency 2 3 2 2 4 5 2" xfId="15833"/>
    <cellStyle name="Currency 2 3 2 2 4 5 2 2" xfId="43401"/>
    <cellStyle name="Currency 2 3 2 2 4 5 3" xfId="25457"/>
    <cellStyle name="Currency 2 3 2 2 4 5 3 2" xfId="53025"/>
    <cellStyle name="Currency 2 3 2 2 4 5 4" xfId="34429"/>
    <cellStyle name="Currency 2 3 2 2 4 6" xfId="4913"/>
    <cellStyle name="Currency 2 3 2 2 4 6 2" xfId="13889"/>
    <cellStyle name="Currency 2 3 2 2 4 6 2 2" xfId="41457"/>
    <cellStyle name="Currency 2 3 2 2 4 6 3" xfId="23513"/>
    <cellStyle name="Currency 2 3 2 2 4 6 3 2" xfId="51081"/>
    <cellStyle name="Currency 2 3 2 2 4 6 4" xfId="32485"/>
    <cellStyle name="Currency 2 3 2 2 4 7" xfId="10649"/>
    <cellStyle name="Currency 2 3 2 2 4 7 2" xfId="20273"/>
    <cellStyle name="Currency 2 3 2 2 4 7 2 2" xfId="47841"/>
    <cellStyle name="Currency 2 3 2 2 4 7 3" xfId="38217"/>
    <cellStyle name="Currency 2 3 2 2 4 8" xfId="19349"/>
    <cellStyle name="Currency 2 3 2 2 4 8 2" xfId="46917"/>
    <cellStyle name="Currency 2 3 2 2 4 9" xfId="29245"/>
    <cellStyle name="Currency 2 3 2 2 5" xfId="1941"/>
    <cellStyle name="Currency 2 3 2 2 5 2" xfId="2589"/>
    <cellStyle name="Currency 2 3 2 2 5 2 2" xfId="4537"/>
    <cellStyle name="Currency 2 3 2 2 5 2 2 2" xfId="9725"/>
    <cellStyle name="Currency 2 3 2 2 5 2 2 2 2" xfId="18697"/>
    <cellStyle name="Currency 2 3 2 2 5 2 2 2 2 2" xfId="46265"/>
    <cellStyle name="Currency 2 3 2 2 5 2 2 2 3" xfId="28321"/>
    <cellStyle name="Currency 2 3 2 2 5 2 2 2 3 2" xfId="55889"/>
    <cellStyle name="Currency 2 3 2 2 5 2 2 2 4" xfId="37293"/>
    <cellStyle name="Currency 2 3 2 2 5 2 2 3" xfId="13513"/>
    <cellStyle name="Currency 2 3 2 2 5 2 2 3 2" xfId="41081"/>
    <cellStyle name="Currency 2 3 2 2 5 2 2 4" xfId="23137"/>
    <cellStyle name="Currency 2 3 2 2 5 2 2 4 2" xfId="50705"/>
    <cellStyle name="Currency 2 3 2 2 5 2 2 5" xfId="32109"/>
    <cellStyle name="Currency 2 3 2 2 5 2 3" xfId="7777"/>
    <cellStyle name="Currency 2 3 2 2 5 2 3 2" xfId="16753"/>
    <cellStyle name="Currency 2 3 2 2 5 2 3 2 2" xfId="44321"/>
    <cellStyle name="Currency 2 3 2 2 5 2 3 3" xfId="26377"/>
    <cellStyle name="Currency 2 3 2 2 5 2 3 3 2" xfId="53945"/>
    <cellStyle name="Currency 2 3 2 2 5 2 3 4" xfId="35349"/>
    <cellStyle name="Currency 2 3 2 2 5 2 4" xfId="6481"/>
    <cellStyle name="Currency 2 3 2 2 5 2 4 2" xfId="15457"/>
    <cellStyle name="Currency 2 3 2 2 5 2 4 2 2" xfId="43025"/>
    <cellStyle name="Currency 2 3 2 2 5 2 4 3" xfId="25081"/>
    <cellStyle name="Currency 2 3 2 2 5 2 4 3 2" xfId="52649"/>
    <cellStyle name="Currency 2 3 2 2 5 2 4 4" xfId="34053"/>
    <cellStyle name="Currency 2 3 2 2 5 2 5" xfId="11569"/>
    <cellStyle name="Currency 2 3 2 2 5 2 5 2" xfId="39137"/>
    <cellStyle name="Currency 2 3 2 2 5 2 6" xfId="21193"/>
    <cellStyle name="Currency 2 3 2 2 5 2 6 2" xfId="48761"/>
    <cellStyle name="Currency 2 3 2 2 5 2 7" xfId="30165"/>
    <cellStyle name="Currency 2 3 2 2 5 3" xfId="3889"/>
    <cellStyle name="Currency 2 3 2 2 5 3 2" xfId="9077"/>
    <cellStyle name="Currency 2 3 2 2 5 3 2 2" xfId="18049"/>
    <cellStyle name="Currency 2 3 2 2 5 3 2 2 2" xfId="45617"/>
    <cellStyle name="Currency 2 3 2 2 5 3 2 3" xfId="27673"/>
    <cellStyle name="Currency 2 3 2 2 5 3 2 3 2" xfId="55241"/>
    <cellStyle name="Currency 2 3 2 2 5 3 2 4" xfId="36645"/>
    <cellStyle name="Currency 2 3 2 2 5 3 3" xfId="5833"/>
    <cellStyle name="Currency 2 3 2 2 5 3 3 2" xfId="14809"/>
    <cellStyle name="Currency 2 3 2 2 5 3 3 2 2" xfId="42377"/>
    <cellStyle name="Currency 2 3 2 2 5 3 3 3" xfId="24433"/>
    <cellStyle name="Currency 2 3 2 2 5 3 3 3 2" xfId="52001"/>
    <cellStyle name="Currency 2 3 2 2 5 3 3 4" xfId="33405"/>
    <cellStyle name="Currency 2 3 2 2 5 3 4" xfId="12865"/>
    <cellStyle name="Currency 2 3 2 2 5 3 4 2" xfId="40433"/>
    <cellStyle name="Currency 2 3 2 2 5 3 5" xfId="22489"/>
    <cellStyle name="Currency 2 3 2 2 5 3 5 2" xfId="50057"/>
    <cellStyle name="Currency 2 3 2 2 5 3 6" xfId="31461"/>
    <cellStyle name="Currency 2 3 2 2 5 4" xfId="3237"/>
    <cellStyle name="Currency 2 3 2 2 5 4 2" xfId="8425"/>
    <cellStyle name="Currency 2 3 2 2 5 4 2 2" xfId="17401"/>
    <cellStyle name="Currency 2 3 2 2 5 4 2 2 2" xfId="44969"/>
    <cellStyle name="Currency 2 3 2 2 5 4 2 3" xfId="27025"/>
    <cellStyle name="Currency 2 3 2 2 5 4 2 3 2" xfId="54593"/>
    <cellStyle name="Currency 2 3 2 2 5 4 2 4" xfId="35997"/>
    <cellStyle name="Currency 2 3 2 2 5 4 3" xfId="12217"/>
    <cellStyle name="Currency 2 3 2 2 5 4 3 2" xfId="39785"/>
    <cellStyle name="Currency 2 3 2 2 5 4 4" xfId="21841"/>
    <cellStyle name="Currency 2 3 2 2 5 4 4 2" xfId="49409"/>
    <cellStyle name="Currency 2 3 2 2 5 4 5" xfId="30813"/>
    <cellStyle name="Currency 2 3 2 2 5 5" xfId="7129"/>
    <cellStyle name="Currency 2 3 2 2 5 5 2" xfId="16105"/>
    <cellStyle name="Currency 2 3 2 2 5 5 2 2" xfId="43673"/>
    <cellStyle name="Currency 2 3 2 2 5 5 3" xfId="25729"/>
    <cellStyle name="Currency 2 3 2 2 5 5 3 2" xfId="53297"/>
    <cellStyle name="Currency 2 3 2 2 5 5 4" xfId="34701"/>
    <cellStyle name="Currency 2 3 2 2 5 6" xfId="5185"/>
    <cellStyle name="Currency 2 3 2 2 5 6 2" xfId="14161"/>
    <cellStyle name="Currency 2 3 2 2 5 6 2 2" xfId="41729"/>
    <cellStyle name="Currency 2 3 2 2 5 6 3" xfId="23785"/>
    <cellStyle name="Currency 2 3 2 2 5 6 3 2" xfId="51353"/>
    <cellStyle name="Currency 2 3 2 2 5 6 4" xfId="32757"/>
    <cellStyle name="Currency 2 3 2 2 5 7" xfId="10921"/>
    <cellStyle name="Currency 2 3 2 2 5 7 2" xfId="20545"/>
    <cellStyle name="Currency 2 3 2 2 5 7 2 2" xfId="48113"/>
    <cellStyle name="Currency 2 3 2 2 5 7 3" xfId="38489"/>
    <cellStyle name="Currency 2 3 2 2 5 8" xfId="19621"/>
    <cellStyle name="Currency 2 3 2 2 5 8 2" xfId="47189"/>
    <cellStyle name="Currency 2 3 2 2 5 9" xfId="29517"/>
    <cellStyle name="Currency 2 3 2 2 6" xfId="2253"/>
    <cellStyle name="Currency 2 3 2 2 6 2" xfId="4201"/>
    <cellStyle name="Currency 2 3 2 2 6 2 2" xfId="9389"/>
    <cellStyle name="Currency 2 3 2 2 6 2 2 2" xfId="18361"/>
    <cellStyle name="Currency 2 3 2 2 6 2 2 2 2" xfId="45929"/>
    <cellStyle name="Currency 2 3 2 2 6 2 2 3" xfId="27985"/>
    <cellStyle name="Currency 2 3 2 2 6 2 2 3 2" xfId="55553"/>
    <cellStyle name="Currency 2 3 2 2 6 2 2 4" xfId="36957"/>
    <cellStyle name="Currency 2 3 2 2 6 2 3" xfId="13177"/>
    <cellStyle name="Currency 2 3 2 2 6 2 3 2" xfId="40745"/>
    <cellStyle name="Currency 2 3 2 2 6 2 4" xfId="22801"/>
    <cellStyle name="Currency 2 3 2 2 6 2 4 2" xfId="50369"/>
    <cellStyle name="Currency 2 3 2 2 6 2 5" xfId="31773"/>
    <cellStyle name="Currency 2 3 2 2 6 3" xfId="7441"/>
    <cellStyle name="Currency 2 3 2 2 6 3 2" xfId="16417"/>
    <cellStyle name="Currency 2 3 2 2 6 3 2 2" xfId="43985"/>
    <cellStyle name="Currency 2 3 2 2 6 3 3" xfId="26041"/>
    <cellStyle name="Currency 2 3 2 2 6 3 3 2" xfId="53609"/>
    <cellStyle name="Currency 2 3 2 2 6 3 4" xfId="35013"/>
    <cellStyle name="Currency 2 3 2 2 6 4" xfId="6145"/>
    <cellStyle name="Currency 2 3 2 2 6 4 2" xfId="15121"/>
    <cellStyle name="Currency 2 3 2 2 6 4 2 2" xfId="42689"/>
    <cellStyle name="Currency 2 3 2 2 6 4 3" xfId="24745"/>
    <cellStyle name="Currency 2 3 2 2 6 4 3 2" xfId="52313"/>
    <cellStyle name="Currency 2 3 2 2 6 4 4" xfId="33717"/>
    <cellStyle name="Currency 2 3 2 2 6 5" xfId="11233"/>
    <cellStyle name="Currency 2 3 2 2 6 5 2" xfId="38801"/>
    <cellStyle name="Currency 2 3 2 2 6 6" xfId="20857"/>
    <cellStyle name="Currency 2 3 2 2 6 6 2" xfId="48425"/>
    <cellStyle name="Currency 2 3 2 2 6 7" xfId="29829"/>
    <cellStyle name="Currency 2 3 2 2 7" xfId="3549"/>
    <cellStyle name="Currency 2 3 2 2 7 2" xfId="8737"/>
    <cellStyle name="Currency 2 3 2 2 7 2 2" xfId="17713"/>
    <cellStyle name="Currency 2 3 2 2 7 2 2 2" xfId="45281"/>
    <cellStyle name="Currency 2 3 2 2 7 2 3" xfId="27337"/>
    <cellStyle name="Currency 2 3 2 2 7 2 3 2" xfId="54905"/>
    <cellStyle name="Currency 2 3 2 2 7 2 4" xfId="36309"/>
    <cellStyle name="Currency 2 3 2 2 7 3" xfId="5497"/>
    <cellStyle name="Currency 2 3 2 2 7 3 2" xfId="14473"/>
    <cellStyle name="Currency 2 3 2 2 7 3 2 2" xfId="42041"/>
    <cellStyle name="Currency 2 3 2 2 7 3 3" xfId="24097"/>
    <cellStyle name="Currency 2 3 2 2 7 3 3 2" xfId="51665"/>
    <cellStyle name="Currency 2 3 2 2 7 3 4" xfId="33069"/>
    <cellStyle name="Currency 2 3 2 2 7 4" xfId="12529"/>
    <cellStyle name="Currency 2 3 2 2 7 4 2" xfId="40097"/>
    <cellStyle name="Currency 2 3 2 2 7 5" xfId="22153"/>
    <cellStyle name="Currency 2 3 2 2 7 5 2" xfId="49721"/>
    <cellStyle name="Currency 2 3 2 2 7 6" xfId="31125"/>
    <cellStyle name="Currency 2 3 2 2 8" xfId="2901"/>
    <cellStyle name="Currency 2 3 2 2 8 2" xfId="8089"/>
    <cellStyle name="Currency 2 3 2 2 8 2 2" xfId="17065"/>
    <cellStyle name="Currency 2 3 2 2 8 2 2 2" xfId="44633"/>
    <cellStyle name="Currency 2 3 2 2 8 2 3" xfId="26689"/>
    <cellStyle name="Currency 2 3 2 2 8 2 3 2" xfId="54257"/>
    <cellStyle name="Currency 2 3 2 2 8 2 4" xfId="35661"/>
    <cellStyle name="Currency 2 3 2 2 8 3" xfId="11881"/>
    <cellStyle name="Currency 2 3 2 2 8 3 2" xfId="39449"/>
    <cellStyle name="Currency 2 3 2 2 8 4" xfId="21505"/>
    <cellStyle name="Currency 2 3 2 2 8 4 2" xfId="49073"/>
    <cellStyle name="Currency 2 3 2 2 8 5" xfId="30477"/>
    <cellStyle name="Currency 2 3 2 2 9" xfId="6793"/>
    <cellStyle name="Currency 2 3 2 2 9 2" xfId="15769"/>
    <cellStyle name="Currency 2 3 2 2 9 2 2" xfId="43337"/>
    <cellStyle name="Currency 2 3 2 2 9 3" xfId="25393"/>
    <cellStyle name="Currency 2 3 2 2 9 3 2" xfId="52961"/>
    <cellStyle name="Currency 2 3 2 2 9 4" xfId="34365"/>
    <cellStyle name="Currency 2 3 2 3" xfId="1357"/>
    <cellStyle name="Currency 2 3 2 3 10" xfId="1577"/>
    <cellStyle name="Currency 2 3 2 3 10 2" xfId="10561"/>
    <cellStyle name="Currency 2 3 2 3 10 2 2" xfId="38129"/>
    <cellStyle name="Currency 2 3 2 3 10 3" xfId="20185"/>
    <cellStyle name="Currency 2 3 2 3 10 3 2" xfId="47753"/>
    <cellStyle name="Currency 2 3 2 3 10 4" xfId="29157"/>
    <cellStyle name="Currency 2 3 2 3 11" xfId="10077"/>
    <cellStyle name="Currency 2 3 2 3 11 2" xfId="19049"/>
    <cellStyle name="Currency 2 3 2 3 11 2 2" xfId="46617"/>
    <cellStyle name="Currency 2 3 2 3 11 3" xfId="28673"/>
    <cellStyle name="Currency 2 3 2 3 11 3 2" xfId="56241"/>
    <cellStyle name="Currency 2 3 2 3 11 4" xfId="37645"/>
    <cellStyle name="Currency 2 3 2 3 12" xfId="10349"/>
    <cellStyle name="Currency 2 3 2 3 12 2" xfId="19973"/>
    <cellStyle name="Currency 2 3 2 3 12 2 2" xfId="47541"/>
    <cellStyle name="Currency 2 3 2 3 12 3" xfId="37917"/>
    <cellStyle name="Currency 2 3 2 3 13" xfId="19257"/>
    <cellStyle name="Currency 2 3 2 3 13 2" xfId="46825"/>
    <cellStyle name="Currency 2 3 2 3 14" xfId="28945"/>
    <cellStyle name="Currency 2 3 2 3 2" xfId="1465"/>
    <cellStyle name="Currency 2 3 2 3 2 10" xfId="10453"/>
    <cellStyle name="Currency 2 3 2 3 2 10 2" xfId="20077"/>
    <cellStyle name="Currency 2 3 2 3 2 10 2 2" xfId="47645"/>
    <cellStyle name="Currency 2 3 2 3 2 10 3" xfId="38021"/>
    <cellStyle name="Currency 2 3 2 3 2 11" xfId="19533"/>
    <cellStyle name="Currency 2 3 2 3 2 11 2" xfId="47101"/>
    <cellStyle name="Currency 2 3 2 3 2 12" xfId="29049"/>
    <cellStyle name="Currency 2 3 2 3 2 2" xfId="2125"/>
    <cellStyle name="Currency 2 3 2 3 2 2 2" xfId="2773"/>
    <cellStyle name="Currency 2 3 2 3 2 2 2 2" xfId="4721"/>
    <cellStyle name="Currency 2 3 2 3 2 2 2 2 2" xfId="9909"/>
    <cellStyle name="Currency 2 3 2 3 2 2 2 2 2 2" xfId="18881"/>
    <cellStyle name="Currency 2 3 2 3 2 2 2 2 2 2 2" xfId="46449"/>
    <cellStyle name="Currency 2 3 2 3 2 2 2 2 2 3" xfId="28505"/>
    <cellStyle name="Currency 2 3 2 3 2 2 2 2 2 3 2" xfId="56073"/>
    <cellStyle name="Currency 2 3 2 3 2 2 2 2 2 4" xfId="37477"/>
    <cellStyle name="Currency 2 3 2 3 2 2 2 2 3" xfId="13697"/>
    <cellStyle name="Currency 2 3 2 3 2 2 2 2 3 2" xfId="41265"/>
    <cellStyle name="Currency 2 3 2 3 2 2 2 2 4" xfId="23321"/>
    <cellStyle name="Currency 2 3 2 3 2 2 2 2 4 2" xfId="50889"/>
    <cellStyle name="Currency 2 3 2 3 2 2 2 2 5" xfId="32293"/>
    <cellStyle name="Currency 2 3 2 3 2 2 2 3" xfId="7961"/>
    <cellStyle name="Currency 2 3 2 3 2 2 2 3 2" xfId="16937"/>
    <cellStyle name="Currency 2 3 2 3 2 2 2 3 2 2" xfId="44505"/>
    <cellStyle name="Currency 2 3 2 3 2 2 2 3 3" xfId="26561"/>
    <cellStyle name="Currency 2 3 2 3 2 2 2 3 3 2" xfId="54129"/>
    <cellStyle name="Currency 2 3 2 3 2 2 2 3 4" xfId="35533"/>
    <cellStyle name="Currency 2 3 2 3 2 2 2 4" xfId="6665"/>
    <cellStyle name="Currency 2 3 2 3 2 2 2 4 2" xfId="15641"/>
    <cellStyle name="Currency 2 3 2 3 2 2 2 4 2 2" xfId="43209"/>
    <cellStyle name="Currency 2 3 2 3 2 2 2 4 3" xfId="25265"/>
    <cellStyle name="Currency 2 3 2 3 2 2 2 4 3 2" xfId="52833"/>
    <cellStyle name="Currency 2 3 2 3 2 2 2 4 4" xfId="34237"/>
    <cellStyle name="Currency 2 3 2 3 2 2 2 5" xfId="11753"/>
    <cellStyle name="Currency 2 3 2 3 2 2 2 5 2" xfId="39321"/>
    <cellStyle name="Currency 2 3 2 3 2 2 2 6" xfId="21377"/>
    <cellStyle name="Currency 2 3 2 3 2 2 2 6 2" xfId="48945"/>
    <cellStyle name="Currency 2 3 2 3 2 2 2 7" xfId="30349"/>
    <cellStyle name="Currency 2 3 2 3 2 2 3" xfId="4073"/>
    <cellStyle name="Currency 2 3 2 3 2 2 3 2" xfId="9261"/>
    <cellStyle name="Currency 2 3 2 3 2 2 3 2 2" xfId="18233"/>
    <cellStyle name="Currency 2 3 2 3 2 2 3 2 2 2" xfId="45801"/>
    <cellStyle name="Currency 2 3 2 3 2 2 3 2 3" xfId="27857"/>
    <cellStyle name="Currency 2 3 2 3 2 2 3 2 3 2" xfId="55425"/>
    <cellStyle name="Currency 2 3 2 3 2 2 3 2 4" xfId="36829"/>
    <cellStyle name="Currency 2 3 2 3 2 2 3 3" xfId="6017"/>
    <cellStyle name="Currency 2 3 2 3 2 2 3 3 2" xfId="14993"/>
    <cellStyle name="Currency 2 3 2 3 2 2 3 3 2 2" xfId="42561"/>
    <cellStyle name="Currency 2 3 2 3 2 2 3 3 3" xfId="24617"/>
    <cellStyle name="Currency 2 3 2 3 2 2 3 3 3 2" xfId="52185"/>
    <cellStyle name="Currency 2 3 2 3 2 2 3 3 4" xfId="33589"/>
    <cellStyle name="Currency 2 3 2 3 2 2 3 4" xfId="13049"/>
    <cellStyle name="Currency 2 3 2 3 2 2 3 4 2" xfId="40617"/>
    <cellStyle name="Currency 2 3 2 3 2 2 3 5" xfId="22673"/>
    <cellStyle name="Currency 2 3 2 3 2 2 3 5 2" xfId="50241"/>
    <cellStyle name="Currency 2 3 2 3 2 2 3 6" xfId="31645"/>
    <cellStyle name="Currency 2 3 2 3 2 2 4" xfId="3421"/>
    <cellStyle name="Currency 2 3 2 3 2 2 4 2" xfId="8609"/>
    <cellStyle name="Currency 2 3 2 3 2 2 4 2 2" xfId="17585"/>
    <cellStyle name="Currency 2 3 2 3 2 2 4 2 2 2" xfId="45153"/>
    <cellStyle name="Currency 2 3 2 3 2 2 4 2 3" xfId="27209"/>
    <cellStyle name="Currency 2 3 2 3 2 2 4 2 3 2" xfId="54777"/>
    <cellStyle name="Currency 2 3 2 3 2 2 4 2 4" xfId="36181"/>
    <cellStyle name="Currency 2 3 2 3 2 2 4 3" xfId="12401"/>
    <cellStyle name="Currency 2 3 2 3 2 2 4 3 2" xfId="39969"/>
    <cellStyle name="Currency 2 3 2 3 2 2 4 4" xfId="22025"/>
    <cellStyle name="Currency 2 3 2 3 2 2 4 4 2" xfId="49593"/>
    <cellStyle name="Currency 2 3 2 3 2 2 4 5" xfId="30997"/>
    <cellStyle name="Currency 2 3 2 3 2 2 5" xfId="7313"/>
    <cellStyle name="Currency 2 3 2 3 2 2 5 2" xfId="16289"/>
    <cellStyle name="Currency 2 3 2 3 2 2 5 2 2" xfId="43857"/>
    <cellStyle name="Currency 2 3 2 3 2 2 5 3" xfId="25913"/>
    <cellStyle name="Currency 2 3 2 3 2 2 5 3 2" xfId="53481"/>
    <cellStyle name="Currency 2 3 2 3 2 2 5 4" xfId="34885"/>
    <cellStyle name="Currency 2 3 2 3 2 2 6" xfId="5369"/>
    <cellStyle name="Currency 2 3 2 3 2 2 6 2" xfId="14345"/>
    <cellStyle name="Currency 2 3 2 3 2 2 6 2 2" xfId="41913"/>
    <cellStyle name="Currency 2 3 2 3 2 2 6 3" xfId="23969"/>
    <cellStyle name="Currency 2 3 2 3 2 2 6 3 2" xfId="51537"/>
    <cellStyle name="Currency 2 3 2 3 2 2 6 4" xfId="32941"/>
    <cellStyle name="Currency 2 3 2 3 2 2 7" xfId="11105"/>
    <cellStyle name="Currency 2 3 2 3 2 2 7 2" xfId="20729"/>
    <cellStyle name="Currency 2 3 2 3 2 2 7 2 2" xfId="48297"/>
    <cellStyle name="Currency 2 3 2 3 2 2 7 3" xfId="38673"/>
    <cellStyle name="Currency 2 3 2 3 2 2 8" xfId="19805"/>
    <cellStyle name="Currency 2 3 2 3 2 2 8 2" xfId="47373"/>
    <cellStyle name="Currency 2 3 2 3 2 2 9" xfId="29701"/>
    <cellStyle name="Currency 2 3 2 3 2 3" xfId="2501"/>
    <cellStyle name="Currency 2 3 2 3 2 3 2" xfId="4449"/>
    <cellStyle name="Currency 2 3 2 3 2 3 2 2" xfId="9637"/>
    <cellStyle name="Currency 2 3 2 3 2 3 2 2 2" xfId="18609"/>
    <cellStyle name="Currency 2 3 2 3 2 3 2 2 2 2" xfId="46177"/>
    <cellStyle name="Currency 2 3 2 3 2 3 2 2 3" xfId="28233"/>
    <cellStyle name="Currency 2 3 2 3 2 3 2 2 3 2" xfId="55801"/>
    <cellStyle name="Currency 2 3 2 3 2 3 2 2 4" xfId="37205"/>
    <cellStyle name="Currency 2 3 2 3 2 3 2 3" xfId="13425"/>
    <cellStyle name="Currency 2 3 2 3 2 3 2 3 2" xfId="40993"/>
    <cellStyle name="Currency 2 3 2 3 2 3 2 4" xfId="23049"/>
    <cellStyle name="Currency 2 3 2 3 2 3 2 4 2" xfId="50617"/>
    <cellStyle name="Currency 2 3 2 3 2 3 2 5" xfId="32021"/>
    <cellStyle name="Currency 2 3 2 3 2 3 3" xfId="7689"/>
    <cellStyle name="Currency 2 3 2 3 2 3 3 2" xfId="16665"/>
    <cellStyle name="Currency 2 3 2 3 2 3 3 2 2" xfId="44233"/>
    <cellStyle name="Currency 2 3 2 3 2 3 3 3" xfId="26289"/>
    <cellStyle name="Currency 2 3 2 3 2 3 3 3 2" xfId="53857"/>
    <cellStyle name="Currency 2 3 2 3 2 3 3 4" xfId="35261"/>
    <cellStyle name="Currency 2 3 2 3 2 3 4" xfId="6393"/>
    <cellStyle name="Currency 2 3 2 3 2 3 4 2" xfId="15369"/>
    <cellStyle name="Currency 2 3 2 3 2 3 4 2 2" xfId="42937"/>
    <cellStyle name="Currency 2 3 2 3 2 3 4 3" xfId="24993"/>
    <cellStyle name="Currency 2 3 2 3 2 3 4 3 2" xfId="52561"/>
    <cellStyle name="Currency 2 3 2 3 2 3 4 4" xfId="33965"/>
    <cellStyle name="Currency 2 3 2 3 2 3 5" xfId="11481"/>
    <cellStyle name="Currency 2 3 2 3 2 3 5 2" xfId="39049"/>
    <cellStyle name="Currency 2 3 2 3 2 3 6" xfId="21105"/>
    <cellStyle name="Currency 2 3 2 3 2 3 6 2" xfId="48673"/>
    <cellStyle name="Currency 2 3 2 3 2 3 7" xfId="30077"/>
    <cellStyle name="Currency 2 3 2 3 2 4" xfId="3801"/>
    <cellStyle name="Currency 2 3 2 3 2 4 2" xfId="8989"/>
    <cellStyle name="Currency 2 3 2 3 2 4 2 2" xfId="17961"/>
    <cellStyle name="Currency 2 3 2 3 2 4 2 2 2" xfId="45529"/>
    <cellStyle name="Currency 2 3 2 3 2 4 2 3" xfId="27585"/>
    <cellStyle name="Currency 2 3 2 3 2 4 2 3 2" xfId="55153"/>
    <cellStyle name="Currency 2 3 2 3 2 4 2 4" xfId="36557"/>
    <cellStyle name="Currency 2 3 2 3 2 4 3" xfId="5745"/>
    <cellStyle name="Currency 2 3 2 3 2 4 3 2" xfId="14721"/>
    <cellStyle name="Currency 2 3 2 3 2 4 3 2 2" xfId="42289"/>
    <cellStyle name="Currency 2 3 2 3 2 4 3 3" xfId="24345"/>
    <cellStyle name="Currency 2 3 2 3 2 4 3 3 2" xfId="51913"/>
    <cellStyle name="Currency 2 3 2 3 2 4 3 4" xfId="33317"/>
    <cellStyle name="Currency 2 3 2 3 2 4 4" xfId="12777"/>
    <cellStyle name="Currency 2 3 2 3 2 4 4 2" xfId="40345"/>
    <cellStyle name="Currency 2 3 2 3 2 4 5" xfId="22401"/>
    <cellStyle name="Currency 2 3 2 3 2 4 5 2" xfId="49969"/>
    <cellStyle name="Currency 2 3 2 3 2 4 6" xfId="31373"/>
    <cellStyle name="Currency 2 3 2 3 2 5" xfId="3149"/>
    <cellStyle name="Currency 2 3 2 3 2 5 2" xfId="8337"/>
    <cellStyle name="Currency 2 3 2 3 2 5 2 2" xfId="17313"/>
    <cellStyle name="Currency 2 3 2 3 2 5 2 2 2" xfId="44881"/>
    <cellStyle name="Currency 2 3 2 3 2 5 2 3" xfId="26937"/>
    <cellStyle name="Currency 2 3 2 3 2 5 2 3 2" xfId="54505"/>
    <cellStyle name="Currency 2 3 2 3 2 5 2 4" xfId="35909"/>
    <cellStyle name="Currency 2 3 2 3 2 5 3" xfId="12129"/>
    <cellStyle name="Currency 2 3 2 3 2 5 3 2" xfId="39697"/>
    <cellStyle name="Currency 2 3 2 3 2 5 4" xfId="21753"/>
    <cellStyle name="Currency 2 3 2 3 2 5 4 2" xfId="49321"/>
    <cellStyle name="Currency 2 3 2 3 2 5 5" xfId="30725"/>
    <cellStyle name="Currency 2 3 2 3 2 6" xfId="7041"/>
    <cellStyle name="Currency 2 3 2 3 2 6 2" xfId="16017"/>
    <cellStyle name="Currency 2 3 2 3 2 6 2 2" xfId="43585"/>
    <cellStyle name="Currency 2 3 2 3 2 6 3" xfId="25641"/>
    <cellStyle name="Currency 2 3 2 3 2 6 3 2" xfId="53209"/>
    <cellStyle name="Currency 2 3 2 3 2 6 4" xfId="34613"/>
    <cellStyle name="Currency 2 3 2 3 2 7" xfId="5097"/>
    <cellStyle name="Currency 2 3 2 3 2 7 2" xfId="14073"/>
    <cellStyle name="Currency 2 3 2 3 2 7 2 2" xfId="41641"/>
    <cellStyle name="Currency 2 3 2 3 2 7 3" xfId="23697"/>
    <cellStyle name="Currency 2 3 2 3 2 7 3 2" xfId="51265"/>
    <cellStyle name="Currency 2 3 2 3 2 7 4" xfId="32669"/>
    <cellStyle name="Currency 2 3 2 3 2 8" xfId="1853"/>
    <cellStyle name="Currency 2 3 2 3 2 8 2" xfId="10833"/>
    <cellStyle name="Currency 2 3 2 3 2 8 2 2" xfId="38401"/>
    <cellStyle name="Currency 2 3 2 3 2 8 3" xfId="20457"/>
    <cellStyle name="Currency 2 3 2 3 2 8 3 2" xfId="48025"/>
    <cellStyle name="Currency 2 3 2 3 2 8 4" xfId="29429"/>
    <cellStyle name="Currency 2 3 2 3 2 9" xfId="10181"/>
    <cellStyle name="Currency 2 3 2 3 2 9 2" xfId="19153"/>
    <cellStyle name="Currency 2 3 2 3 2 9 2 2" xfId="46721"/>
    <cellStyle name="Currency 2 3 2 3 2 9 3" xfId="28777"/>
    <cellStyle name="Currency 2 3 2 3 2 9 3 2" xfId="56345"/>
    <cellStyle name="Currency 2 3 2 3 2 9 4" xfId="37749"/>
    <cellStyle name="Currency 2 3 2 3 3" xfId="1749"/>
    <cellStyle name="Currency 2 3 2 3 3 2" xfId="2397"/>
    <cellStyle name="Currency 2 3 2 3 3 2 2" xfId="4345"/>
    <cellStyle name="Currency 2 3 2 3 3 2 2 2" xfId="9533"/>
    <cellStyle name="Currency 2 3 2 3 3 2 2 2 2" xfId="18505"/>
    <cellStyle name="Currency 2 3 2 3 3 2 2 2 2 2" xfId="46073"/>
    <cellStyle name="Currency 2 3 2 3 3 2 2 2 3" xfId="28129"/>
    <cellStyle name="Currency 2 3 2 3 3 2 2 2 3 2" xfId="55697"/>
    <cellStyle name="Currency 2 3 2 3 3 2 2 2 4" xfId="37101"/>
    <cellStyle name="Currency 2 3 2 3 3 2 2 3" xfId="13321"/>
    <cellStyle name="Currency 2 3 2 3 3 2 2 3 2" xfId="40889"/>
    <cellStyle name="Currency 2 3 2 3 3 2 2 4" xfId="22945"/>
    <cellStyle name="Currency 2 3 2 3 3 2 2 4 2" xfId="50513"/>
    <cellStyle name="Currency 2 3 2 3 3 2 2 5" xfId="31917"/>
    <cellStyle name="Currency 2 3 2 3 3 2 3" xfId="7585"/>
    <cellStyle name="Currency 2 3 2 3 3 2 3 2" xfId="16561"/>
    <cellStyle name="Currency 2 3 2 3 3 2 3 2 2" xfId="44129"/>
    <cellStyle name="Currency 2 3 2 3 3 2 3 3" xfId="26185"/>
    <cellStyle name="Currency 2 3 2 3 3 2 3 3 2" xfId="53753"/>
    <cellStyle name="Currency 2 3 2 3 3 2 3 4" xfId="35157"/>
    <cellStyle name="Currency 2 3 2 3 3 2 4" xfId="6289"/>
    <cellStyle name="Currency 2 3 2 3 3 2 4 2" xfId="15265"/>
    <cellStyle name="Currency 2 3 2 3 3 2 4 2 2" xfId="42833"/>
    <cellStyle name="Currency 2 3 2 3 3 2 4 3" xfId="24889"/>
    <cellStyle name="Currency 2 3 2 3 3 2 4 3 2" xfId="52457"/>
    <cellStyle name="Currency 2 3 2 3 3 2 4 4" xfId="33861"/>
    <cellStyle name="Currency 2 3 2 3 3 2 5" xfId="11377"/>
    <cellStyle name="Currency 2 3 2 3 3 2 5 2" xfId="38945"/>
    <cellStyle name="Currency 2 3 2 3 3 2 6" xfId="21001"/>
    <cellStyle name="Currency 2 3 2 3 3 2 6 2" xfId="48569"/>
    <cellStyle name="Currency 2 3 2 3 3 2 7" xfId="29973"/>
    <cellStyle name="Currency 2 3 2 3 3 3" xfId="3697"/>
    <cellStyle name="Currency 2 3 2 3 3 3 2" xfId="8885"/>
    <cellStyle name="Currency 2 3 2 3 3 3 2 2" xfId="17857"/>
    <cellStyle name="Currency 2 3 2 3 3 3 2 2 2" xfId="45425"/>
    <cellStyle name="Currency 2 3 2 3 3 3 2 3" xfId="27481"/>
    <cellStyle name="Currency 2 3 2 3 3 3 2 3 2" xfId="55049"/>
    <cellStyle name="Currency 2 3 2 3 3 3 2 4" xfId="36453"/>
    <cellStyle name="Currency 2 3 2 3 3 3 3" xfId="5641"/>
    <cellStyle name="Currency 2 3 2 3 3 3 3 2" xfId="14617"/>
    <cellStyle name="Currency 2 3 2 3 3 3 3 2 2" xfId="42185"/>
    <cellStyle name="Currency 2 3 2 3 3 3 3 3" xfId="24241"/>
    <cellStyle name="Currency 2 3 2 3 3 3 3 3 2" xfId="51809"/>
    <cellStyle name="Currency 2 3 2 3 3 3 3 4" xfId="33213"/>
    <cellStyle name="Currency 2 3 2 3 3 3 4" xfId="12673"/>
    <cellStyle name="Currency 2 3 2 3 3 3 4 2" xfId="40241"/>
    <cellStyle name="Currency 2 3 2 3 3 3 5" xfId="22297"/>
    <cellStyle name="Currency 2 3 2 3 3 3 5 2" xfId="49865"/>
    <cellStyle name="Currency 2 3 2 3 3 3 6" xfId="31269"/>
    <cellStyle name="Currency 2 3 2 3 3 4" xfId="3045"/>
    <cellStyle name="Currency 2 3 2 3 3 4 2" xfId="8233"/>
    <cellStyle name="Currency 2 3 2 3 3 4 2 2" xfId="17209"/>
    <cellStyle name="Currency 2 3 2 3 3 4 2 2 2" xfId="44777"/>
    <cellStyle name="Currency 2 3 2 3 3 4 2 3" xfId="26833"/>
    <cellStyle name="Currency 2 3 2 3 3 4 2 3 2" xfId="54401"/>
    <cellStyle name="Currency 2 3 2 3 3 4 2 4" xfId="35805"/>
    <cellStyle name="Currency 2 3 2 3 3 4 3" xfId="12025"/>
    <cellStyle name="Currency 2 3 2 3 3 4 3 2" xfId="39593"/>
    <cellStyle name="Currency 2 3 2 3 3 4 4" xfId="21649"/>
    <cellStyle name="Currency 2 3 2 3 3 4 4 2" xfId="49217"/>
    <cellStyle name="Currency 2 3 2 3 3 4 5" xfId="30621"/>
    <cellStyle name="Currency 2 3 2 3 3 5" xfId="6937"/>
    <cellStyle name="Currency 2 3 2 3 3 5 2" xfId="15913"/>
    <cellStyle name="Currency 2 3 2 3 3 5 2 2" xfId="43481"/>
    <cellStyle name="Currency 2 3 2 3 3 5 3" xfId="25537"/>
    <cellStyle name="Currency 2 3 2 3 3 5 3 2" xfId="53105"/>
    <cellStyle name="Currency 2 3 2 3 3 5 4" xfId="34509"/>
    <cellStyle name="Currency 2 3 2 3 3 6" xfId="4993"/>
    <cellStyle name="Currency 2 3 2 3 3 6 2" xfId="13969"/>
    <cellStyle name="Currency 2 3 2 3 3 6 2 2" xfId="41537"/>
    <cellStyle name="Currency 2 3 2 3 3 6 3" xfId="23593"/>
    <cellStyle name="Currency 2 3 2 3 3 6 3 2" xfId="51161"/>
    <cellStyle name="Currency 2 3 2 3 3 6 4" xfId="32565"/>
    <cellStyle name="Currency 2 3 2 3 3 7" xfId="10729"/>
    <cellStyle name="Currency 2 3 2 3 3 7 2" xfId="20353"/>
    <cellStyle name="Currency 2 3 2 3 3 7 2 2" xfId="47921"/>
    <cellStyle name="Currency 2 3 2 3 3 7 3" xfId="38297"/>
    <cellStyle name="Currency 2 3 2 3 3 8" xfId="19429"/>
    <cellStyle name="Currency 2 3 2 3 3 8 2" xfId="46997"/>
    <cellStyle name="Currency 2 3 2 3 3 9" xfId="29325"/>
    <cellStyle name="Currency 2 3 2 3 4" xfId="2021"/>
    <cellStyle name="Currency 2 3 2 3 4 2" xfId="2669"/>
    <cellStyle name="Currency 2 3 2 3 4 2 2" xfId="4617"/>
    <cellStyle name="Currency 2 3 2 3 4 2 2 2" xfId="9805"/>
    <cellStyle name="Currency 2 3 2 3 4 2 2 2 2" xfId="18777"/>
    <cellStyle name="Currency 2 3 2 3 4 2 2 2 2 2" xfId="46345"/>
    <cellStyle name="Currency 2 3 2 3 4 2 2 2 3" xfId="28401"/>
    <cellStyle name="Currency 2 3 2 3 4 2 2 2 3 2" xfId="55969"/>
    <cellStyle name="Currency 2 3 2 3 4 2 2 2 4" xfId="37373"/>
    <cellStyle name="Currency 2 3 2 3 4 2 2 3" xfId="13593"/>
    <cellStyle name="Currency 2 3 2 3 4 2 2 3 2" xfId="41161"/>
    <cellStyle name="Currency 2 3 2 3 4 2 2 4" xfId="23217"/>
    <cellStyle name="Currency 2 3 2 3 4 2 2 4 2" xfId="50785"/>
    <cellStyle name="Currency 2 3 2 3 4 2 2 5" xfId="32189"/>
    <cellStyle name="Currency 2 3 2 3 4 2 3" xfId="7857"/>
    <cellStyle name="Currency 2 3 2 3 4 2 3 2" xfId="16833"/>
    <cellStyle name="Currency 2 3 2 3 4 2 3 2 2" xfId="44401"/>
    <cellStyle name="Currency 2 3 2 3 4 2 3 3" xfId="26457"/>
    <cellStyle name="Currency 2 3 2 3 4 2 3 3 2" xfId="54025"/>
    <cellStyle name="Currency 2 3 2 3 4 2 3 4" xfId="35429"/>
    <cellStyle name="Currency 2 3 2 3 4 2 4" xfId="6561"/>
    <cellStyle name="Currency 2 3 2 3 4 2 4 2" xfId="15537"/>
    <cellStyle name="Currency 2 3 2 3 4 2 4 2 2" xfId="43105"/>
    <cellStyle name="Currency 2 3 2 3 4 2 4 3" xfId="25161"/>
    <cellStyle name="Currency 2 3 2 3 4 2 4 3 2" xfId="52729"/>
    <cellStyle name="Currency 2 3 2 3 4 2 4 4" xfId="34133"/>
    <cellStyle name="Currency 2 3 2 3 4 2 5" xfId="11649"/>
    <cellStyle name="Currency 2 3 2 3 4 2 5 2" xfId="39217"/>
    <cellStyle name="Currency 2 3 2 3 4 2 6" xfId="21273"/>
    <cellStyle name="Currency 2 3 2 3 4 2 6 2" xfId="48841"/>
    <cellStyle name="Currency 2 3 2 3 4 2 7" xfId="30245"/>
    <cellStyle name="Currency 2 3 2 3 4 3" xfId="3969"/>
    <cellStyle name="Currency 2 3 2 3 4 3 2" xfId="9157"/>
    <cellStyle name="Currency 2 3 2 3 4 3 2 2" xfId="18129"/>
    <cellStyle name="Currency 2 3 2 3 4 3 2 2 2" xfId="45697"/>
    <cellStyle name="Currency 2 3 2 3 4 3 2 3" xfId="27753"/>
    <cellStyle name="Currency 2 3 2 3 4 3 2 3 2" xfId="55321"/>
    <cellStyle name="Currency 2 3 2 3 4 3 2 4" xfId="36725"/>
    <cellStyle name="Currency 2 3 2 3 4 3 3" xfId="5913"/>
    <cellStyle name="Currency 2 3 2 3 4 3 3 2" xfId="14889"/>
    <cellStyle name="Currency 2 3 2 3 4 3 3 2 2" xfId="42457"/>
    <cellStyle name="Currency 2 3 2 3 4 3 3 3" xfId="24513"/>
    <cellStyle name="Currency 2 3 2 3 4 3 3 3 2" xfId="52081"/>
    <cellStyle name="Currency 2 3 2 3 4 3 3 4" xfId="33485"/>
    <cellStyle name="Currency 2 3 2 3 4 3 4" xfId="12945"/>
    <cellStyle name="Currency 2 3 2 3 4 3 4 2" xfId="40513"/>
    <cellStyle name="Currency 2 3 2 3 4 3 5" xfId="22569"/>
    <cellStyle name="Currency 2 3 2 3 4 3 5 2" xfId="50137"/>
    <cellStyle name="Currency 2 3 2 3 4 3 6" xfId="31541"/>
    <cellStyle name="Currency 2 3 2 3 4 4" xfId="3317"/>
    <cellStyle name="Currency 2 3 2 3 4 4 2" xfId="8505"/>
    <cellStyle name="Currency 2 3 2 3 4 4 2 2" xfId="17481"/>
    <cellStyle name="Currency 2 3 2 3 4 4 2 2 2" xfId="45049"/>
    <cellStyle name="Currency 2 3 2 3 4 4 2 3" xfId="27105"/>
    <cellStyle name="Currency 2 3 2 3 4 4 2 3 2" xfId="54673"/>
    <cellStyle name="Currency 2 3 2 3 4 4 2 4" xfId="36077"/>
    <cellStyle name="Currency 2 3 2 3 4 4 3" xfId="12297"/>
    <cellStyle name="Currency 2 3 2 3 4 4 3 2" xfId="39865"/>
    <cellStyle name="Currency 2 3 2 3 4 4 4" xfId="21921"/>
    <cellStyle name="Currency 2 3 2 3 4 4 4 2" xfId="49489"/>
    <cellStyle name="Currency 2 3 2 3 4 4 5" xfId="30893"/>
    <cellStyle name="Currency 2 3 2 3 4 5" xfId="7209"/>
    <cellStyle name="Currency 2 3 2 3 4 5 2" xfId="16185"/>
    <cellStyle name="Currency 2 3 2 3 4 5 2 2" xfId="43753"/>
    <cellStyle name="Currency 2 3 2 3 4 5 3" xfId="25809"/>
    <cellStyle name="Currency 2 3 2 3 4 5 3 2" xfId="53377"/>
    <cellStyle name="Currency 2 3 2 3 4 5 4" xfId="34781"/>
    <cellStyle name="Currency 2 3 2 3 4 6" xfId="5265"/>
    <cellStyle name="Currency 2 3 2 3 4 6 2" xfId="14241"/>
    <cellStyle name="Currency 2 3 2 3 4 6 2 2" xfId="41809"/>
    <cellStyle name="Currency 2 3 2 3 4 6 3" xfId="23865"/>
    <cellStyle name="Currency 2 3 2 3 4 6 3 2" xfId="51433"/>
    <cellStyle name="Currency 2 3 2 3 4 6 4" xfId="32837"/>
    <cellStyle name="Currency 2 3 2 3 4 7" xfId="11001"/>
    <cellStyle name="Currency 2 3 2 3 4 7 2" xfId="20625"/>
    <cellStyle name="Currency 2 3 2 3 4 7 2 2" xfId="48193"/>
    <cellStyle name="Currency 2 3 2 3 4 7 3" xfId="38569"/>
    <cellStyle name="Currency 2 3 2 3 4 8" xfId="19701"/>
    <cellStyle name="Currency 2 3 2 3 4 8 2" xfId="47269"/>
    <cellStyle name="Currency 2 3 2 3 4 9" xfId="29597"/>
    <cellStyle name="Currency 2 3 2 3 5" xfId="2229"/>
    <cellStyle name="Currency 2 3 2 3 5 2" xfId="4177"/>
    <cellStyle name="Currency 2 3 2 3 5 2 2" xfId="9365"/>
    <cellStyle name="Currency 2 3 2 3 5 2 2 2" xfId="18337"/>
    <cellStyle name="Currency 2 3 2 3 5 2 2 2 2" xfId="45905"/>
    <cellStyle name="Currency 2 3 2 3 5 2 2 3" xfId="27961"/>
    <cellStyle name="Currency 2 3 2 3 5 2 2 3 2" xfId="55529"/>
    <cellStyle name="Currency 2 3 2 3 5 2 2 4" xfId="36933"/>
    <cellStyle name="Currency 2 3 2 3 5 2 3" xfId="13153"/>
    <cellStyle name="Currency 2 3 2 3 5 2 3 2" xfId="40721"/>
    <cellStyle name="Currency 2 3 2 3 5 2 4" xfId="22777"/>
    <cellStyle name="Currency 2 3 2 3 5 2 4 2" xfId="50345"/>
    <cellStyle name="Currency 2 3 2 3 5 2 5" xfId="31749"/>
    <cellStyle name="Currency 2 3 2 3 5 3" xfId="7417"/>
    <cellStyle name="Currency 2 3 2 3 5 3 2" xfId="16393"/>
    <cellStyle name="Currency 2 3 2 3 5 3 2 2" xfId="43961"/>
    <cellStyle name="Currency 2 3 2 3 5 3 3" xfId="26017"/>
    <cellStyle name="Currency 2 3 2 3 5 3 3 2" xfId="53585"/>
    <cellStyle name="Currency 2 3 2 3 5 3 4" xfId="34989"/>
    <cellStyle name="Currency 2 3 2 3 5 4" xfId="6121"/>
    <cellStyle name="Currency 2 3 2 3 5 4 2" xfId="15097"/>
    <cellStyle name="Currency 2 3 2 3 5 4 2 2" xfId="42665"/>
    <cellStyle name="Currency 2 3 2 3 5 4 3" xfId="24721"/>
    <cellStyle name="Currency 2 3 2 3 5 4 3 2" xfId="52289"/>
    <cellStyle name="Currency 2 3 2 3 5 4 4" xfId="33693"/>
    <cellStyle name="Currency 2 3 2 3 5 5" xfId="11209"/>
    <cellStyle name="Currency 2 3 2 3 5 5 2" xfId="38777"/>
    <cellStyle name="Currency 2 3 2 3 5 6" xfId="20833"/>
    <cellStyle name="Currency 2 3 2 3 5 6 2" xfId="48401"/>
    <cellStyle name="Currency 2 3 2 3 5 7" xfId="29805"/>
    <cellStyle name="Currency 2 3 2 3 6" xfId="3525"/>
    <cellStyle name="Currency 2 3 2 3 6 2" xfId="8713"/>
    <cellStyle name="Currency 2 3 2 3 6 2 2" xfId="17689"/>
    <cellStyle name="Currency 2 3 2 3 6 2 2 2" xfId="45257"/>
    <cellStyle name="Currency 2 3 2 3 6 2 3" xfId="27313"/>
    <cellStyle name="Currency 2 3 2 3 6 2 3 2" xfId="54881"/>
    <cellStyle name="Currency 2 3 2 3 6 2 4" xfId="36285"/>
    <cellStyle name="Currency 2 3 2 3 6 3" xfId="5473"/>
    <cellStyle name="Currency 2 3 2 3 6 3 2" xfId="14449"/>
    <cellStyle name="Currency 2 3 2 3 6 3 2 2" xfId="42017"/>
    <cellStyle name="Currency 2 3 2 3 6 3 3" xfId="24073"/>
    <cellStyle name="Currency 2 3 2 3 6 3 3 2" xfId="51641"/>
    <cellStyle name="Currency 2 3 2 3 6 3 4" xfId="33045"/>
    <cellStyle name="Currency 2 3 2 3 6 4" xfId="12505"/>
    <cellStyle name="Currency 2 3 2 3 6 4 2" xfId="40073"/>
    <cellStyle name="Currency 2 3 2 3 6 5" xfId="22129"/>
    <cellStyle name="Currency 2 3 2 3 6 5 2" xfId="49697"/>
    <cellStyle name="Currency 2 3 2 3 6 6" xfId="31101"/>
    <cellStyle name="Currency 2 3 2 3 7" xfId="2877"/>
    <cellStyle name="Currency 2 3 2 3 7 2" xfId="8065"/>
    <cellStyle name="Currency 2 3 2 3 7 2 2" xfId="17041"/>
    <cellStyle name="Currency 2 3 2 3 7 2 2 2" xfId="44609"/>
    <cellStyle name="Currency 2 3 2 3 7 2 3" xfId="26665"/>
    <cellStyle name="Currency 2 3 2 3 7 2 3 2" xfId="54233"/>
    <cellStyle name="Currency 2 3 2 3 7 2 4" xfId="35637"/>
    <cellStyle name="Currency 2 3 2 3 7 3" xfId="11857"/>
    <cellStyle name="Currency 2 3 2 3 7 3 2" xfId="39425"/>
    <cellStyle name="Currency 2 3 2 3 7 4" xfId="21481"/>
    <cellStyle name="Currency 2 3 2 3 7 4 2" xfId="49049"/>
    <cellStyle name="Currency 2 3 2 3 7 5" xfId="30453"/>
    <cellStyle name="Currency 2 3 2 3 8" xfId="6769"/>
    <cellStyle name="Currency 2 3 2 3 8 2" xfId="15745"/>
    <cellStyle name="Currency 2 3 2 3 8 2 2" xfId="43313"/>
    <cellStyle name="Currency 2 3 2 3 8 3" xfId="25369"/>
    <cellStyle name="Currency 2 3 2 3 8 3 2" xfId="52937"/>
    <cellStyle name="Currency 2 3 2 3 8 4" xfId="34341"/>
    <cellStyle name="Currency 2 3 2 3 9" xfId="4825"/>
    <cellStyle name="Currency 2 3 2 3 9 2" xfId="13801"/>
    <cellStyle name="Currency 2 3 2 3 9 2 2" xfId="41369"/>
    <cellStyle name="Currency 2 3 2 3 9 3" xfId="23425"/>
    <cellStyle name="Currency 2 3 2 3 9 3 2" xfId="50993"/>
    <cellStyle name="Currency 2 3 2 3 9 4" xfId="32397"/>
    <cellStyle name="Currency 2 3 2 4" xfId="1310"/>
    <cellStyle name="Currency 2 3 2 4 10" xfId="10309"/>
    <cellStyle name="Currency 2 3 2 4 10 2" xfId="19933"/>
    <cellStyle name="Currency 2 3 2 4 10 2 2" xfId="47501"/>
    <cellStyle name="Currency 2 3 2 4 10 3" xfId="37877"/>
    <cellStyle name="Currency 2 3 2 4 11" xfId="19389"/>
    <cellStyle name="Currency 2 3 2 4 11 2" xfId="46957"/>
    <cellStyle name="Currency 2 3 2 4 12" xfId="28905"/>
    <cellStyle name="Currency 2 3 2 4 2" xfId="1981"/>
    <cellStyle name="Currency 2 3 2 4 2 2" xfId="2629"/>
    <cellStyle name="Currency 2 3 2 4 2 2 2" xfId="4577"/>
    <cellStyle name="Currency 2 3 2 4 2 2 2 2" xfId="9765"/>
    <cellStyle name="Currency 2 3 2 4 2 2 2 2 2" xfId="18737"/>
    <cellStyle name="Currency 2 3 2 4 2 2 2 2 2 2" xfId="46305"/>
    <cellStyle name="Currency 2 3 2 4 2 2 2 2 3" xfId="28361"/>
    <cellStyle name="Currency 2 3 2 4 2 2 2 2 3 2" xfId="55929"/>
    <cellStyle name="Currency 2 3 2 4 2 2 2 2 4" xfId="37333"/>
    <cellStyle name="Currency 2 3 2 4 2 2 2 3" xfId="13553"/>
    <cellStyle name="Currency 2 3 2 4 2 2 2 3 2" xfId="41121"/>
    <cellStyle name="Currency 2 3 2 4 2 2 2 4" xfId="23177"/>
    <cellStyle name="Currency 2 3 2 4 2 2 2 4 2" xfId="50745"/>
    <cellStyle name="Currency 2 3 2 4 2 2 2 5" xfId="32149"/>
    <cellStyle name="Currency 2 3 2 4 2 2 3" xfId="7817"/>
    <cellStyle name="Currency 2 3 2 4 2 2 3 2" xfId="16793"/>
    <cellStyle name="Currency 2 3 2 4 2 2 3 2 2" xfId="44361"/>
    <cellStyle name="Currency 2 3 2 4 2 2 3 3" xfId="26417"/>
    <cellStyle name="Currency 2 3 2 4 2 2 3 3 2" xfId="53985"/>
    <cellStyle name="Currency 2 3 2 4 2 2 3 4" xfId="35389"/>
    <cellStyle name="Currency 2 3 2 4 2 2 4" xfId="6521"/>
    <cellStyle name="Currency 2 3 2 4 2 2 4 2" xfId="15497"/>
    <cellStyle name="Currency 2 3 2 4 2 2 4 2 2" xfId="43065"/>
    <cellStyle name="Currency 2 3 2 4 2 2 4 3" xfId="25121"/>
    <cellStyle name="Currency 2 3 2 4 2 2 4 3 2" xfId="52689"/>
    <cellStyle name="Currency 2 3 2 4 2 2 4 4" xfId="34093"/>
    <cellStyle name="Currency 2 3 2 4 2 2 5" xfId="11609"/>
    <cellStyle name="Currency 2 3 2 4 2 2 5 2" xfId="39177"/>
    <cellStyle name="Currency 2 3 2 4 2 2 6" xfId="21233"/>
    <cellStyle name="Currency 2 3 2 4 2 2 6 2" xfId="48801"/>
    <cellStyle name="Currency 2 3 2 4 2 2 7" xfId="30205"/>
    <cellStyle name="Currency 2 3 2 4 2 3" xfId="3929"/>
    <cellStyle name="Currency 2 3 2 4 2 3 2" xfId="9117"/>
    <cellStyle name="Currency 2 3 2 4 2 3 2 2" xfId="18089"/>
    <cellStyle name="Currency 2 3 2 4 2 3 2 2 2" xfId="45657"/>
    <cellStyle name="Currency 2 3 2 4 2 3 2 3" xfId="27713"/>
    <cellStyle name="Currency 2 3 2 4 2 3 2 3 2" xfId="55281"/>
    <cellStyle name="Currency 2 3 2 4 2 3 2 4" xfId="36685"/>
    <cellStyle name="Currency 2 3 2 4 2 3 3" xfId="5873"/>
    <cellStyle name="Currency 2 3 2 4 2 3 3 2" xfId="14849"/>
    <cellStyle name="Currency 2 3 2 4 2 3 3 2 2" xfId="42417"/>
    <cellStyle name="Currency 2 3 2 4 2 3 3 3" xfId="24473"/>
    <cellStyle name="Currency 2 3 2 4 2 3 3 3 2" xfId="52041"/>
    <cellStyle name="Currency 2 3 2 4 2 3 3 4" xfId="33445"/>
    <cellStyle name="Currency 2 3 2 4 2 3 4" xfId="12905"/>
    <cellStyle name="Currency 2 3 2 4 2 3 4 2" xfId="40473"/>
    <cellStyle name="Currency 2 3 2 4 2 3 5" xfId="22529"/>
    <cellStyle name="Currency 2 3 2 4 2 3 5 2" xfId="50097"/>
    <cellStyle name="Currency 2 3 2 4 2 3 6" xfId="31501"/>
    <cellStyle name="Currency 2 3 2 4 2 4" xfId="3277"/>
    <cellStyle name="Currency 2 3 2 4 2 4 2" xfId="8465"/>
    <cellStyle name="Currency 2 3 2 4 2 4 2 2" xfId="17441"/>
    <cellStyle name="Currency 2 3 2 4 2 4 2 2 2" xfId="45009"/>
    <cellStyle name="Currency 2 3 2 4 2 4 2 3" xfId="27065"/>
    <cellStyle name="Currency 2 3 2 4 2 4 2 3 2" xfId="54633"/>
    <cellStyle name="Currency 2 3 2 4 2 4 2 4" xfId="36037"/>
    <cellStyle name="Currency 2 3 2 4 2 4 3" xfId="12257"/>
    <cellStyle name="Currency 2 3 2 4 2 4 3 2" xfId="39825"/>
    <cellStyle name="Currency 2 3 2 4 2 4 4" xfId="21881"/>
    <cellStyle name="Currency 2 3 2 4 2 4 4 2" xfId="49449"/>
    <cellStyle name="Currency 2 3 2 4 2 4 5" xfId="30853"/>
    <cellStyle name="Currency 2 3 2 4 2 5" xfId="7169"/>
    <cellStyle name="Currency 2 3 2 4 2 5 2" xfId="16145"/>
    <cellStyle name="Currency 2 3 2 4 2 5 2 2" xfId="43713"/>
    <cellStyle name="Currency 2 3 2 4 2 5 3" xfId="25769"/>
    <cellStyle name="Currency 2 3 2 4 2 5 3 2" xfId="53337"/>
    <cellStyle name="Currency 2 3 2 4 2 5 4" xfId="34741"/>
    <cellStyle name="Currency 2 3 2 4 2 6" xfId="5225"/>
    <cellStyle name="Currency 2 3 2 4 2 6 2" xfId="14201"/>
    <cellStyle name="Currency 2 3 2 4 2 6 2 2" xfId="41769"/>
    <cellStyle name="Currency 2 3 2 4 2 6 3" xfId="23825"/>
    <cellStyle name="Currency 2 3 2 4 2 6 3 2" xfId="51393"/>
    <cellStyle name="Currency 2 3 2 4 2 6 4" xfId="32797"/>
    <cellStyle name="Currency 2 3 2 4 2 7" xfId="10961"/>
    <cellStyle name="Currency 2 3 2 4 2 7 2" xfId="20585"/>
    <cellStyle name="Currency 2 3 2 4 2 7 2 2" xfId="48153"/>
    <cellStyle name="Currency 2 3 2 4 2 7 3" xfId="38529"/>
    <cellStyle name="Currency 2 3 2 4 2 8" xfId="19661"/>
    <cellStyle name="Currency 2 3 2 4 2 8 2" xfId="47229"/>
    <cellStyle name="Currency 2 3 2 4 2 9" xfId="29557"/>
    <cellStyle name="Currency 2 3 2 4 3" xfId="2357"/>
    <cellStyle name="Currency 2 3 2 4 3 2" xfId="4305"/>
    <cellStyle name="Currency 2 3 2 4 3 2 2" xfId="9493"/>
    <cellStyle name="Currency 2 3 2 4 3 2 2 2" xfId="18465"/>
    <cellStyle name="Currency 2 3 2 4 3 2 2 2 2" xfId="46033"/>
    <cellStyle name="Currency 2 3 2 4 3 2 2 3" xfId="28089"/>
    <cellStyle name="Currency 2 3 2 4 3 2 2 3 2" xfId="55657"/>
    <cellStyle name="Currency 2 3 2 4 3 2 2 4" xfId="37061"/>
    <cellStyle name="Currency 2 3 2 4 3 2 3" xfId="13281"/>
    <cellStyle name="Currency 2 3 2 4 3 2 3 2" xfId="40849"/>
    <cellStyle name="Currency 2 3 2 4 3 2 4" xfId="22905"/>
    <cellStyle name="Currency 2 3 2 4 3 2 4 2" xfId="50473"/>
    <cellStyle name="Currency 2 3 2 4 3 2 5" xfId="31877"/>
    <cellStyle name="Currency 2 3 2 4 3 3" xfId="7545"/>
    <cellStyle name="Currency 2 3 2 4 3 3 2" xfId="16521"/>
    <cellStyle name="Currency 2 3 2 4 3 3 2 2" xfId="44089"/>
    <cellStyle name="Currency 2 3 2 4 3 3 3" xfId="26145"/>
    <cellStyle name="Currency 2 3 2 4 3 3 3 2" xfId="53713"/>
    <cellStyle name="Currency 2 3 2 4 3 3 4" xfId="35117"/>
    <cellStyle name="Currency 2 3 2 4 3 4" xfId="6249"/>
    <cellStyle name="Currency 2 3 2 4 3 4 2" xfId="15225"/>
    <cellStyle name="Currency 2 3 2 4 3 4 2 2" xfId="42793"/>
    <cellStyle name="Currency 2 3 2 4 3 4 3" xfId="24849"/>
    <cellStyle name="Currency 2 3 2 4 3 4 3 2" xfId="52417"/>
    <cellStyle name="Currency 2 3 2 4 3 4 4" xfId="33821"/>
    <cellStyle name="Currency 2 3 2 4 3 5" xfId="11337"/>
    <cellStyle name="Currency 2 3 2 4 3 5 2" xfId="38905"/>
    <cellStyle name="Currency 2 3 2 4 3 6" xfId="20961"/>
    <cellStyle name="Currency 2 3 2 4 3 6 2" xfId="48529"/>
    <cellStyle name="Currency 2 3 2 4 3 7" xfId="29933"/>
    <cellStyle name="Currency 2 3 2 4 4" xfId="3657"/>
    <cellStyle name="Currency 2 3 2 4 4 2" xfId="8845"/>
    <cellStyle name="Currency 2 3 2 4 4 2 2" xfId="17817"/>
    <cellStyle name="Currency 2 3 2 4 4 2 2 2" xfId="45385"/>
    <cellStyle name="Currency 2 3 2 4 4 2 3" xfId="27441"/>
    <cellStyle name="Currency 2 3 2 4 4 2 3 2" xfId="55009"/>
    <cellStyle name="Currency 2 3 2 4 4 2 4" xfId="36413"/>
    <cellStyle name="Currency 2 3 2 4 4 3" xfId="5601"/>
    <cellStyle name="Currency 2 3 2 4 4 3 2" xfId="14577"/>
    <cellStyle name="Currency 2 3 2 4 4 3 2 2" xfId="42145"/>
    <cellStyle name="Currency 2 3 2 4 4 3 3" xfId="24201"/>
    <cellStyle name="Currency 2 3 2 4 4 3 3 2" xfId="51769"/>
    <cellStyle name="Currency 2 3 2 4 4 3 4" xfId="33173"/>
    <cellStyle name="Currency 2 3 2 4 4 4" xfId="12633"/>
    <cellStyle name="Currency 2 3 2 4 4 4 2" xfId="40201"/>
    <cellStyle name="Currency 2 3 2 4 4 5" xfId="22257"/>
    <cellStyle name="Currency 2 3 2 4 4 5 2" xfId="49825"/>
    <cellStyle name="Currency 2 3 2 4 4 6" xfId="31229"/>
    <cellStyle name="Currency 2 3 2 4 5" xfId="3005"/>
    <cellStyle name="Currency 2 3 2 4 5 2" xfId="8193"/>
    <cellStyle name="Currency 2 3 2 4 5 2 2" xfId="17169"/>
    <cellStyle name="Currency 2 3 2 4 5 2 2 2" xfId="44737"/>
    <cellStyle name="Currency 2 3 2 4 5 2 3" xfId="26793"/>
    <cellStyle name="Currency 2 3 2 4 5 2 3 2" xfId="54361"/>
    <cellStyle name="Currency 2 3 2 4 5 2 4" xfId="35765"/>
    <cellStyle name="Currency 2 3 2 4 5 3" xfId="11985"/>
    <cellStyle name="Currency 2 3 2 4 5 3 2" xfId="39553"/>
    <cellStyle name="Currency 2 3 2 4 5 4" xfId="21609"/>
    <cellStyle name="Currency 2 3 2 4 5 4 2" xfId="49177"/>
    <cellStyle name="Currency 2 3 2 4 5 5" xfId="30581"/>
    <cellStyle name="Currency 2 3 2 4 6" xfId="6897"/>
    <cellStyle name="Currency 2 3 2 4 6 2" xfId="15873"/>
    <cellStyle name="Currency 2 3 2 4 6 2 2" xfId="43441"/>
    <cellStyle name="Currency 2 3 2 4 6 3" xfId="25497"/>
    <cellStyle name="Currency 2 3 2 4 6 3 2" xfId="53065"/>
    <cellStyle name="Currency 2 3 2 4 6 4" xfId="34469"/>
    <cellStyle name="Currency 2 3 2 4 7" xfId="4953"/>
    <cellStyle name="Currency 2 3 2 4 7 2" xfId="13929"/>
    <cellStyle name="Currency 2 3 2 4 7 2 2" xfId="41497"/>
    <cellStyle name="Currency 2 3 2 4 7 3" xfId="23553"/>
    <cellStyle name="Currency 2 3 2 4 7 3 2" xfId="51121"/>
    <cellStyle name="Currency 2 3 2 4 7 4" xfId="32525"/>
    <cellStyle name="Currency 2 3 2 4 8" xfId="1709"/>
    <cellStyle name="Currency 2 3 2 4 8 2" xfId="10689"/>
    <cellStyle name="Currency 2 3 2 4 8 2 2" xfId="38257"/>
    <cellStyle name="Currency 2 3 2 4 8 3" xfId="20313"/>
    <cellStyle name="Currency 2 3 2 4 8 3 2" xfId="47881"/>
    <cellStyle name="Currency 2 3 2 4 8 4" xfId="29285"/>
    <cellStyle name="Currency 2 3 2 4 9" xfId="10037"/>
    <cellStyle name="Currency 2 3 2 4 9 2" xfId="19009"/>
    <cellStyle name="Currency 2 3 2 4 9 2 2" xfId="46577"/>
    <cellStyle name="Currency 2 3 2 4 9 3" xfId="28633"/>
    <cellStyle name="Currency 2 3 2 4 9 3 2" xfId="56201"/>
    <cellStyle name="Currency 2 3 2 4 9 4" xfId="37605"/>
    <cellStyle name="Currency 2 3 2 5" xfId="1425"/>
    <cellStyle name="Currency 2 3 2 5 10" xfId="10413"/>
    <cellStyle name="Currency 2 3 2 5 10 2" xfId="20037"/>
    <cellStyle name="Currency 2 3 2 5 10 2 2" xfId="47605"/>
    <cellStyle name="Currency 2 3 2 5 10 3" xfId="37981"/>
    <cellStyle name="Currency 2 3 2 5 11" xfId="19493"/>
    <cellStyle name="Currency 2 3 2 5 11 2" xfId="47061"/>
    <cellStyle name="Currency 2 3 2 5 12" xfId="29009"/>
    <cellStyle name="Currency 2 3 2 5 2" xfId="2085"/>
    <cellStyle name="Currency 2 3 2 5 2 2" xfId="2733"/>
    <cellStyle name="Currency 2 3 2 5 2 2 2" xfId="4681"/>
    <cellStyle name="Currency 2 3 2 5 2 2 2 2" xfId="9869"/>
    <cellStyle name="Currency 2 3 2 5 2 2 2 2 2" xfId="18841"/>
    <cellStyle name="Currency 2 3 2 5 2 2 2 2 2 2" xfId="46409"/>
    <cellStyle name="Currency 2 3 2 5 2 2 2 2 3" xfId="28465"/>
    <cellStyle name="Currency 2 3 2 5 2 2 2 2 3 2" xfId="56033"/>
    <cellStyle name="Currency 2 3 2 5 2 2 2 2 4" xfId="37437"/>
    <cellStyle name="Currency 2 3 2 5 2 2 2 3" xfId="13657"/>
    <cellStyle name="Currency 2 3 2 5 2 2 2 3 2" xfId="41225"/>
    <cellStyle name="Currency 2 3 2 5 2 2 2 4" xfId="23281"/>
    <cellStyle name="Currency 2 3 2 5 2 2 2 4 2" xfId="50849"/>
    <cellStyle name="Currency 2 3 2 5 2 2 2 5" xfId="32253"/>
    <cellStyle name="Currency 2 3 2 5 2 2 3" xfId="7921"/>
    <cellStyle name="Currency 2 3 2 5 2 2 3 2" xfId="16897"/>
    <cellStyle name="Currency 2 3 2 5 2 2 3 2 2" xfId="44465"/>
    <cellStyle name="Currency 2 3 2 5 2 2 3 3" xfId="26521"/>
    <cellStyle name="Currency 2 3 2 5 2 2 3 3 2" xfId="54089"/>
    <cellStyle name="Currency 2 3 2 5 2 2 3 4" xfId="35493"/>
    <cellStyle name="Currency 2 3 2 5 2 2 4" xfId="6625"/>
    <cellStyle name="Currency 2 3 2 5 2 2 4 2" xfId="15601"/>
    <cellStyle name="Currency 2 3 2 5 2 2 4 2 2" xfId="43169"/>
    <cellStyle name="Currency 2 3 2 5 2 2 4 3" xfId="25225"/>
    <cellStyle name="Currency 2 3 2 5 2 2 4 3 2" xfId="52793"/>
    <cellStyle name="Currency 2 3 2 5 2 2 4 4" xfId="34197"/>
    <cellStyle name="Currency 2 3 2 5 2 2 5" xfId="11713"/>
    <cellStyle name="Currency 2 3 2 5 2 2 5 2" xfId="39281"/>
    <cellStyle name="Currency 2 3 2 5 2 2 6" xfId="21337"/>
    <cellStyle name="Currency 2 3 2 5 2 2 6 2" xfId="48905"/>
    <cellStyle name="Currency 2 3 2 5 2 2 7" xfId="30309"/>
    <cellStyle name="Currency 2 3 2 5 2 3" xfId="4033"/>
    <cellStyle name="Currency 2 3 2 5 2 3 2" xfId="9221"/>
    <cellStyle name="Currency 2 3 2 5 2 3 2 2" xfId="18193"/>
    <cellStyle name="Currency 2 3 2 5 2 3 2 2 2" xfId="45761"/>
    <cellStyle name="Currency 2 3 2 5 2 3 2 3" xfId="27817"/>
    <cellStyle name="Currency 2 3 2 5 2 3 2 3 2" xfId="55385"/>
    <cellStyle name="Currency 2 3 2 5 2 3 2 4" xfId="36789"/>
    <cellStyle name="Currency 2 3 2 5 2 3 3" xfId="5977"/>
    <cellStyle name="Currency 2 3 2 5 2 3 3 2" xfId="14953"/>
    <cellStyle name="Currency 2 3 2 5 2 3 3 2 2" xfId="42521"/>
    <cellStyle name="Currency 2 3 2 5 2 3 3 3" xfId="24577"/>
    <cellStyle name="Currency 2 3 2 5 2 3 3 3 2" xfId="52145"/>
    <cellStyle name="Currency 2 3 2 5 2 3 3 4" xfId="33549"/>
    <cellStyle name="Currency 2 3 2 5 2 3 4" xfId="13009"/>
    <cellStyle name="Currency 2 3 2 5 2 3 4 2" xfId="40577"/>
    <cellStyle name="Currency 2 3 2 5 2 3 5" xfId="22633"/>
    <cellStyle name="Currency 2 3 2 5 2 3 5 2" xfId="50201"/>
    <cellStyle name="Currency 2 3 2 5 2 3 6" xfId="31605"/>
    <cellStyle name="Currency 2 3 2 5 2 4" xfId="3381"/>
    <cellStyle name="Currency 2 3 2 5 2 4 2" xfId="8569"/>
    <cellStyle name="Currency 2 3 2 5 2 4 2 2" xfId="17545"/>
    <cellStyle name="Currency 2 3 2 5 2 4 2 2 2" xfId="45113"/>
    <cellStyle name="Currency 2 3 2 5 2 4 2 3" xfId="27169"/>
    <cellStyle name="Currency 2 3 2 5 2 4 2 3 2" xfId="54737"/>
    <cellStyle name="Currency 2 3 2 5 2 4 2 4" xfId="36141"/>
    <cellStyle name="Currency 2 3 2 5 2 4 3" xfId="12361"/>
    <cellStyle name="Currency 2 3 2 5 2 4 3 2" xfId="39929"/>
    <cellStyle name="Currency 2 3 2 5 2 4 4" xfId="21985"/>
    <cellStyle name="Currency 2 3 2 5 2 4 4 2" xfId="49553"/>
    <cellStyle name="Currency 2 3 2 5 2 4 5" xfId="30957"/>
    <cellStyle name="Currency 2 3 2 5 2 5" xfId="7273"/>
    <cellStyle name="Currency 2 3 2 5 2 5 2" xfId="16249"/>
    <cellStyle name="Currency 2 3 2 5 2 5 2 2" xfId="43817"/>
    <cellStyle name="Currency 2 3 2 5 2 5 3" xfId="25873"/>
    <cellStyle name="Currency 2 3 2 5 2 5 3 2" xfId="53441"/>
    <cellStyle name="Currency 2 3 2 5 2 5 4" xfId="34845"/>
    <cellStyle name="Currency 2 3 2 5 2 6" xfId="5329"/>
    <cellStyle name="Currency 2 3 2 5 2 6 2" xfId="14305"/>
    <cellStyle name="Currency 2 3 2 5 2 6 2 2" xfId="41873"/>
    <cellStyle name="Currency 2 3 2 5 2 6 3" xfId="23929"/>
    <cellStyle name="Currency 2 3 2 5 2 6 3 2" xfId="51497"/>
    <cellStyle name="Currency 2 3 2 5 2 6 4" xfId="32901"/>
    <cellStyle name="Currency 2 3 2 5 2 7" xfId="11065"/>
    <cellStyle name="Currency 2 3 2 5 2 7 2" xfId="20689"/>
    <cellStyle name="Currency 2 3 2 5 2 7 2 2" xfId="48257"/>
    <cellStyle name="Currency 2 3 2 5 2 7 3" xfId="38633"/>
    <cellStyle name="Currency 2 3 2 5 2 8" xfId="19765"/>
    <cellStyle name="Currency 2 3 2 5 2 8 2" xfId="47333"/>
    <cellStyle name="Currency 2 3 2 5 2 9" xfId="29661"/>
    <cellStyle name="Currency 2 3 2 5 3" xfId="2461"/>
    <cellStyle name="Currency 2 3 2 5 3 2" xfId="4409"/>
    <cellStyle name="Currency 2 3 2 5 3 2 2" xfId="9597"/>
    <cellStyle name="Currency 2 3 2 5 3 2 2 2" xfId="18569"/>
    <cellStyle name="Currency 2 3 2 5 3 2 2 2 2" xfId="46137"/>
    <cellStyle name="Currency 2 3 2 5 3 2 2 3" xfId="28193"/>
    <cellStyle name="Currency 2 3 2 5 3 2 2 3 2" xfId="55761"/>
    <cellStyle name="Currency 2 3 2 5 3 2 2 4" xfId="37165"/>
    <cellStyle name="Currency 2 3 2 5 3 2 3" xfId="13385"/>
    <cellStyle name="Currency 2 3 2 5 3 2 3 2" xfId="40953"/>
    <cellStyle name="Currency 2 3 2 5 3 2 4" xfId="23009"/>
    <cellStyle name="Currency 2 3 2 5 3 2 4 2" xfId="50577"/>
    <cellStyle name="Currency 2 3 2 5 3 2 5" xfId="31981"/>
    <cellStyle name="Currency 2 3 2 5 3 3" xfId="7649"/>
    <cellStyle name="Currency 2 3 2 5 3 3 2" xfId="16625"/>
    <cellStyle name="Currency 2 3 2 5 3 3 2 2" xfId="44193"/>
    <cellStyle name="Currency 2 3 2 5 3 3 3" xfId="26249"/>
    <cellStyle name="Currency 2 3 2 5 3 3 3 2" xfId="53817"/>
    <cellStyle name="Currency 2 3 2 5 3 3 4" xfId="35221"/>
    <cellStyle name="Currency 2 3 2 5 3 4" xfId="6353"/>
    <cellStyle name="Currency 2 3 2 5 3 4 2" xfId="15329"/>
    <cellStyle name="Currency 2 3 2 5 3 4 2 2" xfId="42897"/>
    <cellStyle name="Currency 2 3 2 5 3 4 3" xfId="24953"/>
    <cellStyle name="Currency 2 3 2 5 3 4 3 2" xfId="52521"/>
    <cellStyle name="Currency 2 3 2 5 3 4 4" xfId="33925"/>
    <cellStyle name="Currency 2 3 2 5 3 5" xfId="11441"/>
    <cellStyle name="Currency 2 3 2 5 3 5 2" xfId="39009"/>
    <cellStyle name="Currency 2 3 2 5 3 6" xfId="21065"/>
    <cellStyle name="Currency 2 3 2 5 3 6 2" xfId="48633"/>
    <cellStyle name="Currency 2 3 2 5 3 7" xfId="30037"/>
    <cellStyle name="Currency 2 3 2 5 4" xfId="3761"/>
    <cellStyle name="Currency 2 3 2 5 4 2" xfId="8949"/>
    <cellStyle name="Currency 2 3 2 5 4 2 2" xfId="17921"/>
    <cellStyle name="Currency 2 3 2 5 4 2 2 2" xfId="45489"/>
    <cellStyle name="Currency 2 3 2 5 4 2 3" xfId="27545"/>
    <cellStyle name="Currency 2 3 2 5 4 2 3 2" xfId="55113"/>
    <cellStyle name="Currency 2 3 2 5 4 2 4" xfId="36517"/>
    <cellStyle name="Currency 2 3 2 5 4 3" xfId="5705"/>
    <cellStyle name="Currency 2 3 2 5 4 3 2" xfId="14681"/>
    <cellStyle name="Currency 2 3 2 5 4 3 2 2" xfId="42249"/>
    <cellStyle name="Currency 2 3 2 5 4 3 3" xfId="24305"/>
    <cellStyle name="Currency 2 3 2 5 4 3 3 2" xfId="51873"/>
    <cellStyle name="Currency 2 3 2 5 4 3 4" xfId="33277"/>
    <cellStyle name="Currency 2 3 2 5 4 4" xfId="12737"/>
    <cellStyle name="Currency 2 3 2 5 4 4 2" xfId="40305"/>
    <cellStyle name="Currency 2 3 2 5 4 5" xfId="22361"/>
    <cellStyle name="Currency 2 3 2 5 4 5 2" xfId="49929"/>
    <cellStyle name="Currency 2 3 2 5 4 6" xfId="31333"/>
    <cellStyle name="Currency 2 3 2 5 5" xfId="3109"/>
    <cellStyle name="Currency 2 3 2 5 5 2" xfId="8297"/>
    <cellStyle name="Currency 2 3 2 5 5 2 2" xfId="17273"/>
    <cellStyle name="Currency 2 3 2 5 5 2 2 2" xfId="44841"/>
    <cellStyle name="Currency 2 3 2 5 5 2 3" xfId="26897"/>
    <cellStyle name="Currency 2 3 2 5 5 2 3 2" xfId="54465"/>
    <cellStyle name="Currency 2 3 2 5 5 2 4" xfId="35869"/>
    <cellStyle name="Currency 2 3 2 5 5 3" xfId="12089"/>
    <cellStyle name="Currency 2 3 2 5 5 3 2" xfId="39657"/>
    <cellStyle name="Currency 2 3 2 5 5 4" xfId="21713"/>
    <cellStyle name="Currency 2 3 2 5 5 4 2" xfId="49281"/>
    <cellStyle name="Currency 2 3 2 5 5 5" xfId="30685"/>
    <cellStyle name="Currency 2 3 2 5 6" xfId="7001"/>
    <cellStyle name="Currency 2 3 2 5 6 2" xfId="15977"/>
    <cellStyle name="Currency 2 3 2 5 6 2 2" xfId="43545"/>
    <cellStyle name="Currency 2 3 2 5 6 3" xfId="25601"/>
    <cellStyle name="Currency 2 3 2 5 6 3 2" xfId="53169"/>
    <cellStyle name="Currency 2 3 2 5 6 4" xfId="34573"/>
    <cellStyle name="Currency 2 3 2 5 7" xfId="5057"/>
    <cellStyle name="Currency 2 3 2 5 7 2" xfId="14033"/>
    <cellStyle name="Currency 2 3 2 5 7 2 2" xfId="41601"/>
    <cellStyle name="Currency 2 3 2 5 7 3" xfId="23657"/>
    <cellStyle name="Currency 2 3 2 5 7 3 2" xfId="51225"/>
    <cellStyle name="Currency 2 3 2 5 7 4" xfId="32629"/>
    <cellStyle name="Currency 2 3 2 5 8" xfId="1813"/>
    <cellStyle name="Currency 2 3 2 5 8 2" xfId="10793"/>
    <cellStyle name="Currency 2 3 2 5 8 2 2" xfId="38361"/>
    <cellStyle name="Currency 2 3 2 5 8 3" xfId="20417"/>
    <cellStyle name="Currency 2 3 2 5 8 3 2" xfId="47985"/>
    <cellStyle name="Currency 2 3 2 5 8 4" xfId="29389"/>
    <cellStyle name="Currency 2 3 2 5 9" xfId="10141"/>
    <cellStyle name="Currency 2 3 2 5 9 2" xfId="19113"/>
    <cellStyle name="Currency 2 3 2 5 9 2 2" xfId="46681"/>
    <cellStyle name="Currency 2 3 2 5 9 3" xfId="28737"/>
    <cellStyle name="Currency 2 3 2 5 9 3 2" xfId="56305"/>
    <cellStyle name="Currency 2 3 2 5 9 4" xfId="37709"/>
    <cellStyle name="Currency 2 3 2 6" xfId="1641"/>
    <cellStyle name="Currency 2 3 2 6 2" xfId="2293"/>
    <cellStyle name="Currency 2 3 2 6 2 2" xfId="4241"/>
    <cellStyle name="Currency 2 3 2 6 2 2 2" xfId="9429"/>
    <cellStyle name="Currency 2 3 2 6 2 2 2 2" xfId="18401"/>
    <cellStyle name="Currency 2 3 2 6 2 2 2 2 2" xfId="45969"/>
    <cellStyle name="Currency 2 3 2 6 2 2 2 3" xfId="28025"/>
    <cellStyle name="Currency 2 3 2 6 2 2 2 3 2" xfId="55593"/>
    <cellStyle name="Currency 2 3 2 6 2 2 2 4" xfId="36997"/>
    <cellStyle name="Currency 2 3 2 6 2 2 3" xfId="13217"/>
    <cellStyle name="Currency 2 3 2 6 2 2 3 2" xfId="40785"/>
    <cellStyle name="Currency 2 3 2 6 2 2 4" xfId="22841"/>
    <cellStyle name="Currency 2 3 2 6 2 2 4 2" xfId="50409"/>
    <cellStyle name="Currency 2 3 2 6 2 2 5" xfId="31813"/>
    <cellStyle name="Currency 2 3 2 6 2 3" xfId="7481"/>
    <cellStyle name="Currency 2 3 2 6 2 3 2" xfId="16457"/>
    <cellStyle name="Currency 2 3 2 6 2 3 2 2" xfId="44025"/>
    <cellStyle name="Currency 2 3 2 6 2 3 3" xfId="26081"/>
    <cellStyle name="Currency 2 3 2 6 2 3 3 2" xfId="53649"/>
    <cellStyle name="Currency 2 3 2 6 2 3 4" xfId="35053"/>
    <cellStyle name="Currency 2 3 2 6 2 4" xfId="6185"/>
    <cellStyle name="Currency 2 3 2 6 2 4 2" xfId="15161"/>
    <cellStyle name="Currency 2 3 2 6 2 4 2 2" xfId="42729"/>
    <cellStyle name="Currency 2 3 2 6 2 4 3" xfId="24785"/>
    <cellStyle name="Currency 2 3 2 6 2 4 3 2" xfId="52353"/>
    <cellStyle name="Currency 2 3 2 6 2 4 4" xfId="33757"/>
    <cellStyle name="Currency 2 3 2 6 2 5" xfId="11273"/>
    <cellStyle name="Currency 2 3 2 6 2 5 2" xfId="38841"/>
    <cellStyle name="Currency 2 3 2 6 2 6" xfId="20897"/>
    <cellStyle name="Currency 2 3 2 6 2 6 2" xfId="48465"/>
    <cellStyle name="Currency 2 3 2 6 2 7" xfId="29869"/>
    <cellStyle name="Currency 2 3 2 6 3" xfId="3593"/>
    <cellStyle name="Currency 2 3 2 6 3 2" xfId="8781"/>
    <cellStyle name="Currency 2 3 2 6 3 2 2" xfId="17753"/>
    <cellStyle name="Currency 2 3 2 6 3 2 2 2" xfId="45321"/>
    <cellStyle name="Currency 2 3 2 6 3 2 3" xfId="27377"/>
    <cellStyle name="Currency 2 3 2 6 3 2 3 2" xfId="54945"/>
    <cellStyle name="Currency 2 3 2 6 3 2 4" xfId="36349"/>
    <cellStyle name="Currency 2 3 2 6 3 3" xfId="5537"/>
    <cellStyle name="Currency 2 3 2 6 3 3 2" xfId="14513"/>
    <cellStyle name="Currency 2 3 2 6 3 3 2 2" xfId="42081"/>
    <cellStyle name="Currency 2 3 2 6 3 3 3" xfId="24137"/>
    <cellStyle name="Currency 2 3 2 6 3 3 3 2" xfId="51705"/>
    <cellStyle name="Currency 2 3 2 6 3 3 4" xfId="33109"/>
    <cellStyle name="Currency 2 3 2 6 3 4" xfId="12569"/>
    <cellStyle name="Currency 2 3 2 6 3 4 2" xfId="40137"/>
    <cellStyle name="Currency 2 3 2 6 3 5" xfId="22193"/>
    <cellStyle name="Currency 2 3 2 6 3 5 2" xfId="49761"/>
    <cellStyle name="Currency 2 3 2 6 3 6" xfId="31165"/>
    <cellStyle name="Currency 2 3 2 6 4" xfId="2941"/>
    <cellStyle name="Currency 2 3 2 6 4 2" xfId="8129"/>
    <cellStyle name="Currency 2 3 2 6 4 2 2" xfId="17105"/>
    <cellStyle name="Currency 2 3 2 6 4 2 2 2" xfId="44673"/>
    <cellStyle name="Currency 2 3 2 6 4 2 3" xfId="26729"/>
    <cellStyle name="Currency 2 3 2 6 4 2 3 2" xfId="54297"/>
    <cellStyle name="Currency 2 3 2 6 4 2 4" xfId="35701"/>
    <cellStyle name="Currency 2 3 2 6 4 3" xfId="11921"/>
    <cellStyle name="Currency 2 3 2 6 4 3 2" xfId="39489"/>
    <cellStyle name="Currency 2 3 2 6 4 4" xfId="21545"/>
    <cellStyle name="Currency 2 3 2 6 4 4 2" xfId="49113"/>
    <cellStyle name="Currency 2 3 2 6 4 5" xfId="30517"/>
    <cellStyle name="Currency 2 3 2 6 5" xfId="6833"/>
    <cellStyle name="Currency 2 3 2 6 5 2" xfId="15809"/>
    <cellStyle name="Currency 2 3 2 6 5 2 2" xfId="43377"/>
    <cellStyle name="Currency 2 3 2 6 5 3" xfId="25433"/>
    <cellStyle name="Currency 2 3 2 6 5 3 2" xfId="53001"/>
    <cellStyle name="Currency 2 3 2 6 5 4" xfId="34405"/>
    <cellStyle name="Currency 2 3 2 6 6" xfId="4889"/>
    <cellStyle name="Currency 2 3 2 6 6 2" xfId="13865"/>
    <cellStyle name="Currency 2 3 2 6 6 2 2" xfId="41433"/>
    <cellStyle name="Currency 2 3 2 6 6 3" xfId="23489"/>
    <cellStyle name="Currency 2 3 2 6 6 3 2" xfId="51057"/>
    <cellStyle name="Currency 2 3 2 6 6 4" xfId="32461"/>
    <cellStyle name="Currency 2 3 2 6 7" xfId="10625"/>
    <cellStyle name="Currency 2 3 2 6 7 2" xfId="20249"/>
    <cellStyle name="Currency 2 3 2 6 7 2 2" xfId="47817"/>
    <cellStyle name="Currency 2 3 2 6 7 3" xfId="38193"/>
    <cellStyle name="Currency 2 3 2 6 8" xfId="19325"/>
    <cellStyle name="Currency 2 3 2 6 8 2" xfId="46893"/>
    <cellStyle name="Currency 2 3 2 6 9" xfId="29221"/>
    <cellStyle name="Currency 2 3 2 7" xfId="1917"/>
    <cellStyle name="Currency 2 3 2 7 2" xfId="2565"/>
    <cellStyle name="Currency 2 3 2 7 2 2" xfId="4513"/>
    <cellStyle name="Currency 2 3 2 7 2 2 2" xfId="9701"/>
    <cellStyle name="Currency 2 3 2 7 2 2 2 2" xfId="18673"/>
    <cellStyle name="Currency 2 3 2 7 2 2 2 2 2" xfId="46241"/>
    <cellStyle name="Currency 2 3 2 7 2 2 2 3" xfId="28297"/>
    <cellStyle name="Currency 2 3 2 7 2 2 2 3 2" xfId="55865"/>
    <cellStyle name="Currency 2 3 2 7 2 2 2 4" xfId="37269"/>
    <cellStyle name="Currency 2 3 2 7 2 2 3" xfId="13489"/>
    <cellStyle name="Currency 2 3 2 7 2 2 3 2" xfId="41057"/>
    <cellStyle name="Currency 2 3 2 7 2 2 4" xfId="23113"/>
    <cellStyle name="Currency 2 3 2 7 2 2 4 2" xfId="50681"/>
    <cellStyle name="Currency 2 3 2 7 2 2 5" xfId="32085"/>
    <cellStyle name="Currency 2 3 2 7 2 3" xfId="7753"/>
    <cellStyle name="Currency 2 3 2 7 2 3 2" xfId="16729"/>
    <cellStyle name="Currency 2 3 2 7 2 3 2 2" xfId="44297"/>
    <cellStyle name="Currency 2 3 2 7 2 3 3" xfId="26353"/>
    <cellStyle name="Currency 2 3 2 7 2 3 3 2" xfId="53921"/>
    <cellStyle name="Currency 2 3 2 7 2 3 4" xfId="35325"/>
    <cellStyle name="Currency 2 3 2 7 2 4" xfId="6457"/>
    <cellStyle name="Currency 2 3 2 7 2 4 2" xfId="15433"/>
    <cellStyle name="Currency 2 3 2 7 2 4 2 2" xfId="43001"/>
    <cellStyle name="Currency 2 3 2 7 2 4 3" xfId="25057"/>
    <cellStyle name="Currency 2 3 2 7 2 4 3 2" xfId="52625"/>
    <cellStyle name="Currency 2 3 2 7 2 4 4" xfId="34029"/>
    <cellStyle name="Currency 2 3 2 7 2 5" xfId="11545"/>
    <cellStyle name="Currency 2 3 2 7 2 5 2" xfId="39113"/>
    <cellStyle name="Currency 2 3 2 7 2 6" xfId="21169"/>
    <cellStyle name="Currency 2 3 2 7 2 6 2" xfId="48737"/>
    <cellStyle name="Currency 2 3 2 7 2 7" xfId="30141"/>
    <cellStyle name="Currency 2 3 2 7 3" xfId="3865"/>
    <cellStyle name="Currency 2 3 2 7 3 2" xfId="9053"/>
    <cellStyle name="Currency 2 3 2 7 3 2 2" xfId="18025"/>
    <cellStyle name="Currency 2 3 2 7 3 2 2 2" xfId="45593"/>
    <cellStyle name="Currency 2 3 2 7 3 2 3" xfId="27649"/>
    <cellStyle name="Currency 2 3 2 7 3 2 3 2" xfId="55217"/>
    <cellStyle name="Currency 2 3 2 7 3 2 4" xfId="36621"/>
    <cellStyle name="Currency 2 3 2 7 3 3" xfId="5809"/>
    <cellStyle name="Currency 2 3 2 7 3 3 2" xfId="14785"/>
    <cellStyle name="Currency 2 3 2 7 3 3 2 2" xfId="42353"/>
    <cellStyle name="Currency 2 3 2 7 3 3 3" xfId="24409"/>
    <cellStyle name="Currency 2 3 2 7 3 3 3 2" xfId="51977"/>
    <cellStyle name="Currency 2 3 2 7 3 3 4" xfId="33381"/>
    <cellStyle name="Currency 2 3 2 7 3 4" xfId="12841"/>
    <cellStyle name="Currency 2 3 2 7 3 4 2" xfId="40409"/>
    <cellStyle name="Currency 2 3 2 7 3 5" xfId="22465"/>
    <cellStyle name="Currency 2 3 2 7 3 5 2" xfId="50033"/>
    <cellStyle name="Currency 2 3 2 7 3 6" xfId="31437"/>
    <cellStyle name="Currency 2 3 2 7 4" xfId="3213"/>
    <cellStyle name="Currency 2 3 2 7 4 2" xfId="8401"/>
    <cellStyle name="Currency 2 3 2 7 4 2 2" xfId="17377"/>
    <cellStyle name="Currency 2 3 2 7 4 2 2 2" xfId="44945"/>
    <cellStyle name="Currency 2 3 2 7 4 2 3" xfId="27001"/>
    <cellStyle name="Currency 2 3 2 7 4 2 3 2" xfId="54569"/>
    <cellStyle name="Currency 2 3 2 7 4 2 4" xfId="35973"/>
    <cellStyle name="Currency 2 3 2 7 4 3" xfId="12193"/>
    <cellStyle name="Currency 2 3 2 7 4 3 2" xfId="39761"/>
    <cellStyle name="Currency 2 3 2 7 4 4" xfId="21817"/>
    <cellStyle name="Currency 2 3 2 7 4 4 2" xfId="49385"/>
    <cellStyle name="Currency 2 3 2 7 4 5" xfId="30789"/>
    <cellStyle name="Currency 2 3 2 7 5" xfId="7105"/>
    <cellStyle name="Currency 2 3 2 7 5 2" xfId="16081"/>
    <cellStyle name="Currency 2 3 2 7 5 2 2" xfId="43649"/>
    <cellStyle name="Currency 2 3 2 7 5 3" xfId="25705"/>
    <cellStyle name="Currency 2 3 2 7 5 3 2" xfId="53273"/>
    <cellStyle name="Currency 2 3 2 7 5 4" xfId="34677"/>
    <cellStyle name="Currency 2 3 2 7 6" xfId="5161"/>
    <cellStyle name="Currency 2 3 2 7 6 2" xfId="14137"/>
    <cellStyle name="Currency 2 3 2 7 6 2 2" xfId="41705"/>
    <cellStyle name="Currency 2 3 2 7 6 3" xfId="23761"/>
    <cellStyle name="Currency 2 3 2 7 6 3 2" xfId="51329"/>
    <cellStyle name="Currency 2 3 2 7 6 4" xfId="32733"/>
    <cellStyle name="Currency 2 3 2 7 7" xfId="10897"/>
    <cellStyle name="Currency 2 3 2 7 7 2" xfId="20521"/>
    <cellStyle name="Currency 2 3 2 7 7 2 2" xfId="48089"/>
    <cellStyle name="Currency 2 3 2 7 7 3" xfId="38465"/>
    <cellStyle name="Currency 2 3 2 7 8" xfId="19597"/>
    <cellStyle name="Currency 2 3 2 7 8 2" xfId="47165"/>
    <cellStyle name="Currency 2 3 2 7 9" xfId="29493"/>
    <cellStyle name="Currency 2 3 2 8" xfId="2189"/>
    <cellStyle name="Currency 2 3 2 8 2" xfId="4137"/>
    <cellStyle name="Currency 2 3 2 8 2 2" xfId="9325"/>
    <cellStyle name="Currency 2 3 2 8 2 2 2" xfId="18297"/>
    <cellStyle name="Currency 2 3 2 8 2 2 2 2" xfId="45865"/>
    <cellStyle name="Currency 2 3 2 8 2 2 3" xfId="27921"/>
    <cellStyle name="Currency 2 3 2 8 2 2 3 2" xfId="55489"/>
    <cellStyle name="Currency 2 3 2 8 2 2 4" xfId="36893"/>
    <cellStyle name="Currency 2 3 2 8 2 3" xfId="13113"/>
    <cellStyle name="Currency 2 3 2 8 2 3 2" xfId="40681"/>
    <cellStyle name="Currency 2 3 2 8 2 4" xfId="22737"/>
    <cellStyle name="Currency 2 3 2 8 2 4 2" xfId="50305"/>
    <cellStyle name="Currency 2 3 2 8 2 5" xfId="31709"/>
    <cellStyle name="Currency 2 3 2 8 3" xfId="7377"/>
    <cellStyle name="Currency 2 3 2 8 3 2" xfId="16353"/>
    <cellStyle name="Currency 2 3 2 8 3 2 2" xfId="43921"/>
    <cellStyle name="Currency 2 3 2 8 3 3" xfId="25977"/>
    <cellStyle name="Currency 2 3 2 8 3 3 2" xfId="53545"/>
    <cellStyle name="Currency 2 3 2 8 3 4" xfId="34949"/>
    <cellStyle name="Currency 2 3 2 8 4" xfId="6081"/>
    <cellStyle name="Currency 2 3 2 8 4 2" xfId="15057"/>
    <cellStyle name="Currency 2 3 2 8 4 2 2" xfId="42625"/>
    <cellStyle name="Currency 2 3 2 8 4 3" xfId="24681"/>
    <cellStyle name="Currency 2 3 2 8 4 3 2" xfId="52249"/>
    <cellStyle name="Currency 2 3 2 8 4 4" xfId="33653"/>
    <cellStyle name="Currency 2 3 2 8 5" xfId="11169"/>
    <cellStyle name="Currency 2 3 2 8 5 2" xfId="38737"/>
    <cellStyle name="Currency 2 3 2 8 6" xfId="20793"/>
    <cellStyle name="Currency 2 3 2 8 6 2" xfId="48361"/>
    <cellStyle name="Currency 2 3 2 8 7" xfId="29765"/>
    <cellStyle name="Currency 2 3 2 9" xfId="3485"/>
    <cellStyle name="Currency 2 3 2 9 2" xfId="8673"/>
    <cellStyle name="Currency 2 3 2 9 2 2" xfId="17649"/>
    <cellStyle name="Currency 2 3 2 9 2 2 2" xfId="45217"/>
    <cellStyle name="Currency 2 3 2 9 2 3" xfId="27273"/>
    <cellStyle name="Currency 2 3 2 9 2 3 2" xfId="54841"/>
    <cellStyle name="Currency 2 3 2 9 2 4" xfId="36245"/>
    <cellStyle name="Currency 2 3 2 9 3" xfId="5433"/>
    <cellStyle name="Currency 2 3 2 9 3 2" xfId="14409"/>
    <cellStyle name="Currency 2 3 2 9 3 2 2" xfId="41977"/>
    <cellStyle name="Currency 2 3 2 9 3 3" xfId="24033"/>
    <cellStyle name="Currency 2 3 2 9 3 3 2" xfId="51601"/>
    <cellStyle name="Currency 2 3 2 9 3 4" xfId="33005"/>
    <cellStyle name="Currency 2 3 2 9 4" xfId="12465"/>
    <cellStyle name="Currency 2 3 2 9 4 2" xfId="40033"/>
    <cellStyle name="Currency 2 3 2 9 5" xfId="22089"/>
    <cellStyle name="Currency 2 3 2 9 5 2" xfId="49657"/>
    <cellStyle name="Currency 2 3 2 9 6" xfId="31061"/>
    <cellStyle name="Currency 2 3 3" xfId="1270"/>
    <cellStyle name="Currency 2 3 3 10" xfId="6741"/>
    <cellStyle name="Currency 2 3 3 10 2" xfId="15717"/>
    <cellStyle name="Currency 2 3 3 10 2 2" xfId="43285"/>
    <cellStyle name="Currency 2 3 3 10 3" xfId="25341"/>
    <cellStyle name="Currency 2 3 3 10 3 2" xfId="52909"/>
    <cellStyle name="Currency 2 3 3 10 4" xfId="34313"/>
    <cellStyle name="Currency 2 3 3 11" xfId="4797"/>
    <cellStyle name="Currency 2 3 3 11 2" xfId="13773"/>
    <cellStyle name="Currency 2 3 3 11 2 2" xfId="41341"/>
    <cellStyle name="Currency 2 3 3 11 3" xfId="23397"/>
    <cellStyle name="Currency 2 3 3 11 3 2" xfId="50965"/>
    <cellStyle name="Currency 2 3 3 11 4" xfId="32369"/>
    <cellStyle name="Currency 2 3 3 12" xfId="1549"/>
    <cellStyle name="Currency 2 3 3 12 2" xfId="10533"/>
    <cellStyle name="Currency 2 3 3 12 2 2" xfId="38101"/>
    <cellStyle name="Currency 2 3 3 12 3" xfId="20157"/>
    <cellStyle name="Currency 2 3 3 12 3 2" xfId="47725"/>
    <cellStyle name="Currency 2 3 3 12 4" xfId="29129"/>
    <cellStyle name="Currency 2 3 3 13" xfId="10009"/>
    <cellStyle name="Currency 2 3 3 13 2" xfId="18981"/>
    <cellStyle name="Currency 2 3 3 13 2 2" xfId="46549"/>
    <cellStyle name="Currency 2 3 3 13 3" xfId="28605"/>
    <cellStyle name="Currency 2 3 3 13 3 2" xfId="56173"/>
    <cellStyle name="Currency 2 3 3 13 4" xfId="37577"/>
    <cellStyle name="Currency 2 3 3 14" xfId="10281"/>
    <cellStyle name="Currency 2 3 3 14 2" xfId="19905"/>
    <cellStyle name="Currency 2 3 3 14 2 2" xfId="47473"/>
    <cellStyle name="Currency 2 3 3 14 3" xfId="37849"/>
    <cellStyle name="Currency 2 3 3 15" xfId="19229"/>
    <cellStyle name="Currency 2 3 3 15 2" xfId="46797"/>
    <cellStyle name="Currency 2 3 3 16" xfId="28877"/>
    <cellStyle name="Currency 2 3 3 2" xfId="1393"/>
    <cellStyle name="Currency 2 3 3 2 10" xfId="1613"/>
    <cellStyle name="Currency 2 3 3 2 10 2" xfId="10597"/>
    <cellStyle name="Currency 2 3 3 2 10 2 2" xfId="38165"/>
    <cellStyle name="Currency 2 3 3 2 10 3" xfId="20221"/>
    <cellStyle name="Currency 2 3 3 2 10 3 2" xfId="47789"/>
    <cellStyle name="Currency 2 3 3 2 10 4" xfId="29193"/>
    <cellStyle name="Currency 2 3 3 2 11" xfId="10113"/>
    <cellStyle name="Currency 2 3 3 2 11 2" xfId="19085"/>
    <cellStyle name="Currency 2 3 3 2 11 2 2" xfId="46653"/>
    <cellStyle name="Currency 2 3 3 2 11 3" xfId="28709"/>
    <cellStyle name="Currency 2 3 3 2 11 3 2" xfId="56277"/>
    <cellStyle name="Currency 2 3 3 2 11 4" xfId="37681"/>
    <cellStyle name="Currency 2 3 3 2 12" xfId="10385"/>
    <cellStyle name="Currency 2 3 3 2 12 2" xfId="20009"/>
    <cellStyle name="Currency 2 3 3 2 12 2 2" xfId="47577"/>
    <cellStyle name="Currency 2 3 3 2 12 3" xfId="37953"/>
    <cellStyle name="Currency 2 3 3 2 13" xfId="19293"/>
    <cellStyle name="Currency 2 3 3 2 13 2" xfId="46861"/>
    <cellStyle name="Currency 2 3 3 2 14" xfId="28981"/>
    <cellStyle name="Currency 2 3 3 2 2" xfId="1501"/>
    <cellStyle name="Currency 2 3 3 2 2 10" xfId="10489"/>
    <cellStyle name="Currency 2 3 3 2 2 10 2" xfId="20113"/>
    <cellStyle name="Currency 2 3 3 2 2 10 2 2" xfId="47681"/>
    <cellStyle name="Currency 2 3 3 2 2 10 3" xfId="38057"/>
    <cellStyle name="Currency 2 3 3 2 2 11" xfId="19569"/>
    <cellStyle name="Currency 2 3 3 2 2 11 2" xfId="47137"/>
    <cellStyle name="Currency 2 3 3 2 2 12" xfId="29085"/>
    <cellStyle name="Currency 2 3 3 2 2 2" xfId="2161"/>
    <cellStyle name="Currency 2 3 3 2 2 2 2" xfId="2809"/>
    <cellStyle name="Currency 2 3 3 2 2 2 2 2" xfId="4757"/>
    <cellStyle name="Currency 2 3 3 2 2 2 2 2 2" xfId="9945"/>
    <cellStyle name="Currency 2 3 3 2 2 2 2 2 2 2" xfId="18917"/>
    <cellStyle name="Currency 2 3 3 2 2 2 2 2 2 2 2" xfId="46485"/>
    <cellStyle name="Currency 2 3 3 2 2 2 2 2 2 3" xfId="28541"/>
    <cellStyle name="Currency 2 3 3 2 2 2 2 2 2 3 2" xfId="56109"/>
    <cellStyle name="Currency 2 3 3 2 2 2 2 2 2 4" xfId="37513"/>
    <cellStyle name="Currency 2 3 3 2 2 2 2 2 3" xfId="13733"/>
    <cellStyle name="Currency 2 3 3 2 2 2 2 2 3 2" xfId="41301"/>
    <cellStyle name="Currency 2 3 3 2 2 2 2 2 4" xfId="23357"/>
    <cellStyle name="Currency 2 3 3 2 2 2 2 2 4 2" xfId="50925"/>
    <cellStyle name="Currency 2 3 3 2 2 2 2 2 5" xfId="32329"/>
    <cellStyle name="Currency 2 3 3 2 2 2 2 3" xfId="7997"/>
    <cellStyle name="Currency 2 3 3 2 2 2 2 3 2" xfId="16973"/>
    <cellStyle name="Currency 2 3 3 2 2 2 2 3 2 2" xfId="44541"/>
    <cellStyle name="Currency 2 3 3 2 2 2 2 3 3" xfId="26597"/>
    <cellStyle name="Currency 2 3 3 2 2 2 2 3 3 2" xfId="54165"/>
    <cellStyle name="Currency 2 3 3 2 2 2 2 3 4" xfId="35569"/>
    <cellStyle name="Currency 2 3 3 2 2 2 2 4" xfId="6701"/>
    <cellStyle name="Currency 2 3 3 2 2 2 2 4 2" xfId="15677"/>
    <cellStyle name="Currency 2 3 3 2 2 2 2 4 2 2" xfId="43245"/>
    <cellStyle name="Currency 2 3 3 2 2 2 2 4 3" xfId="25301"/>
    <cellStyle name="Currency 2 3 3 2 2 2 2 4 3 2" xfId="52869"/>
    <cellStyle name="Currency 2 3 3 2 2 2 2 4 4" xfId="34273"/>
    <cellStyle name="Currency 2 3 3 2 2 2 2 5" xfId="11789"/>
    <cellStyle name="Currency 2 3 3 2 2 2 2 5 2" xfId="39357"/>
    <cellStyle name="Currency 2 3 3 2 2 2 2 6" xfId="21413"/>
    <cellStyle name="Currency 2 3 3 2 2 2 2 6 2" xfId="48981"/>
    <cellStyle name="Currency 2 3 3 2 2 2 2 7" xfId="30385"/>
    <cellStyle name="Currency 2 3 3 2 2 2 3" xfId="4109"/>
    <cellStyle name="Currency 2 3 3 2 2 2 3 2" xfId="9297"/>
    <cellStyle name="Currency 2 3 3 2 2 2 3 2 2" xfId="18269"/>
    <cellStyle name="Currency 2 3 3 2 2 2 3 2 2 2" xfId="45837"/>
    <cellStyle name="Currency 2 3 3 2 2 2 3 2 3" xfId="27893"/>
    <cellStyle name="Currency 2 3 3 2 2 2 3 2 3 2" xfId="55461"/>
    <cellStyle name="Currency 2 3 3 2 2 2 3 2 4" xfId="36865"/>
    <cellStyle name="Currency 2 3 3 2 2 2 3 3" xfId="6053"/>
    <cellStyle name="Currency 2 3 3 2 2 2 3 3 2" xfId="15029"/>
    <cellStyle name="Currency 2 3 3 2 2 2 3 3 2 2" xfId="42597"/>
    <cellStyle name="Currency 2 3 3 2 2 2 3 3 3" xfId="24653"/>
    <cellStyle name="Currency 2 3 3 2 2 2 3 3 3 2" xfId="52221"/>
    <cellStyle name="Currency 2 3 3 2 2 2 3 3 4" xfId="33625"/>
    <cellStyle name="Currency 2 3 3 2 2 2 3 4" xfId="13085"/>
    <cellStyle name="Currency 2 3 3 2 2 2 3 4 2" xfId="40653"/>
    <cellStyle name="Currency 2 3 3 2 2 2 3 5" xfId="22709"/>
    <cellStyle name="Currency 2 3 3 2 2 2 3 5 2" xfId="50277"/>
    <cellStyle name="Currency 2 3 3 2 2 2 3 6" xfId="31681"/>
    <cellStyle name="Currency 2 3 3 2 2 2 4" xfId="3457"/>
    <cellStyle name="Currency 2 3 3 2 2 2 4 2" xfId="8645"/>
    <cellStyle name="Currency 2 3 3 2 2 2 4 2 2" xfId="17621"/>
    <cellStyle name="Currency 2 3 3 2 2 2 4 2 2 2" xfId="45189"/>
    <cellStyle name="Currency 2 3 3 2 2 2 4 2 3" xfId="27245"/>
    <cellStyle name="Currency 2 3 3 2 2 2 4 2 3 2" xfId="54813"/>
    <cellStyle name="Currency 2 3 3 2 2 2 4 2 4" xfId="36217"/>
    <cellStyle name="Currency 2 3 3 2 2 2 4 3" xfId="12437"/>
    <cellStyle name="Currency 2 3 3 2 2 2 4 3 2" xfId="40005"/>
    <cellStyle name="Currency 2 3 3 2 2 2 4 4" xfId="22061"/>
    <cellStyle name="Currency 2 3 3 2 2 2 4 4 2" xfId="49629"/>
    <cellStyle name="Currency 2 3 3 2 2 2 4 5" xfId="31033"/>
    <cellStyle name="Currency 2 3 3 2 2 2 5" xfId="7349"/>
    <cellStyle name="Currency 2 3 3 2 2 2 5 2" xfId="16325"/>
    <cellStyle name="Currency 2 3 3 2 2 2 5 2 2" xfId="43893"/>
    <cellStyle name="Currency 2 3 3 2 2 2 5 3" xfId="25949"/>
    <cellStyle name="Currency 2 3 3 2 2 2 5 3 2" xfId="53517"/>
    <cellStyle name="Currency 2 3 3 2 2 2 5 4" xfId="34921"/>
    <cellStyle name="Currency 2 3 3 2 2 2 6" xfId="5405"/>
    <cellStyle name="Currency 2 3 3 2 2 2 6 2" xfId="14381"/>
    <cellStyle name="Currency 2 3 3 2 2 2 6 2 2" xfId="41949"/>
    <cellStyle name="Currency 2 3 3 2 2 2 6 3" xfId="24005"/>
    <cellStyle name="Currency 2 3 3 2 2 2 6 3 2" xfId="51573"/>
    <cellStyle name="Currency 2 3 3 2 2 2 6 4" xfId="32977"/>
    <cellStyle name="Currency 2 3 3 2 2 2 7" xfId="11141"/>
    <cellStyle name="Currency 2 3 3 2 2 2 7 2" xfId="20765"/>
    <cellStyle name="Currency 2 3 3 2 2 2 7 2 2" xfId="48333"/>
    <cellStyle name="Currency 2 3 3 2 2 2 7 3" xfId="38709"/>
    <cellStyle name="Currency 2 3 3 2 2 2 8" xfId="19841"/>
    <cellStyle name="Currency 2 3 3 2 2 2 8 2" xfId="47409"/>
    <cellStyle name="Currency 2 3 3 2 2 2 9" xfId="29737"/>
    <cellStyle name="Currency 2 3 3 2 2 3" xfId="2537"/>
    <cellStyle name="Currency 2 3 3 2 2 3 2" xfId="4485"/>
    <cellStyle name="Currency 2 3 3 2 2 3 2 2" xfId="9673"/>
    <cellStyle name="Currency 2 3 3 2 2 3 2 2 2" xfId="18645"/>
    <cellStyle name="Currency 2 3 3 2 2 3 2 2 2 2" xfId="46213"/>
    <cellStyle name="Currency 2 3 3 2 2 3 2 2 3" xfId="28269"/>
    <cellStyle name="Currency 2 3 3 2 2 3 2 2 3 2" xfId="55837"/>
    <cellStyle name="Currency 2 3 3 2 2 3 2 2 4" xfId="37241"/>
    <cellStyle name="Currency 2 3 3 2 2 3 2 3" xfId="13461"/>
    <cellStyle name="Currency 2 3 3 2 2 3 2 3 2" xfId="41029"/>
    <cellStyle name="Currency 2 3 3 2 2 3 2 4" xfId="23085"/>
    <cellStyle name="Currency 2 3 3 2 2 3 2 4 2" xfId="50653"/>
    <cellStyle name="Currency 2 3 3 2 2 3 2 5" xfId="32057"/>
    <cellStyle name="Currency 2 3 3 2 2 3 3" xfId="7725"/>
    <cellStyle name="Currency 2 3 3 2 2 3 3 2" xfId="16701"/>
    <cellStyle name="Currency 2 3 3 2 2 3 3 2 2" xfId="44269"/>
    <cellStyle name="Currency 2 3 3 2 2 3 3 3" xfId="26325"/>
    <cellStyle name="Currency 2 3 3 2 2 3 3 3 2" xfId="53893"/>
    <cellStyle name="Currency 2 3 3 2 2 3 3 4" xfId="35297"/>
    <cellStyle name="Currency 2 3 3 2 2 3 4" xfId="6429"/>
    <cellStyle name="Currency 2 3 3 2 2 3 4 2" xfId="15405"/>
    <cellStyle name="Currency 2 3 3 2 2 3 4 2 2" xfId="42973"/>
    <cellStyle name="Currency 2 3 3 2 2 3 4 3" xfId="25029"/>
    <cellStyle name="Currency 2 3 3 2 2 3 4 3 2" xfId="52597"/>
    <cellStyle name="Currency 2 3 3 2 2 3 4 4" xfId="34001"/>
    <cellStyle name="Currency 2 3 3 2 2 3 5" xfId="11517"/>
    <cellStyle name="Currency 2 3 3 2 2 3 5 2" xfId="39085"/>
    <cellStyle name="Currency 2 3 3 2 2 3 6" xfId="21141"/>
    <cellStyle name="Currency 2 3 3 2 2 3 6 2" xfId="48709"/>
    <cellStyle name="Currency 2 3 3 2 2 3 7" xfId="30113"/>
    <cellStyle name="Currency 2 3 3 2 2 4" xfId="3837"/>
    <cellStyle name="Currency 2 3 3 2 2 4 2" xfId="9025"/>
    <cellStyle name="Currency 2 3 3 2 2 4 2 2" xfId="17997"/>
    <cellStyle name="Currency 2 3 3 2 2 4 2 2 2" xfId="45565"/>
    <cellStyle name="Currency 2 3 3 2 2 4 2 3" xfId="27621"/>
    <cellStyle name="Currency 2 3 3 2 2 4 2 3 2" xfId="55189"/>
    <cellStyle name="Currency 2 3 3 2 2 4 2 4" xfId="36593"/>
    <cellStyle name="Currency 2 3 3 2 2 4 3" xfId="5781"/>
    <cellStyle name="Currency 2 3 3 2 2 4 3 2" xfId="14757"/>
    <cellStyle name="Currency 2 3 3 2 2 4 3 2 2" xfId="42325"/>
    <cellStyle name="Currency 2 3 3 2 2 4 3 3" xfId="24381"/>
    <cellStyle name="Currency 2 3 3 2 2 4 3 3 2" xfId="51949"/>
    <cellStyle name="Currency 2 3 3 2 2 4 3 4" xfId="33353"/>
    <cellStyle name="Currency 2 3 3 2 2 4 4" xfId="12813"/>
    <cellStyle name="Currency 2 3 3 2 2 4 4 2" xfId="40381"/>
    <cellStyle name="Currency 2 3 3 2 2 4 5" xfId="22437"/>
    <cellStyle name="Currency 2 3 3 2 2 4 5 2" xfId="50005"/>
    <cellStyle name="Currency 2 3 3 2 2 4 6" xfId="31409"/>
    <cellStyle name="Currency 2 3 3 2 2 5" xfId="3185"/>
    <cellStyle name="Currency 2 3 3 2 2 5 2" xfId="8373"/>
    <cellStyle name="Currency 2 3 3 2 2 5 2 2" xfId="17349"/>
    <cellStyle name="Currency 2 3 3 2 2 5 2 2 2" xfId="44917"/>
    <cellStyle name="Currency 2 3 3 2 2 5 2 3" xfId="26973"/>
    <cellStyle name="Currency 2 3 3 2 2 5 2 3 2" xfId="54541"/>
    <cellStyle name="Currency 2 3 3 2 2 5 2 4" xfId="35945"/>
    <cellStyle name="Currency 2 3 3 2 2 5 3" xfId="12165"/>
    <cellStyle name="Currency 2 3 3 2 2 5 3 2" xfId="39733"/>
    <cellStyle name="Currency 2 3 3 2 2 5 4" xfId="21789"/>
    <cellStyle name="Currency 2 3 3 2 2 5 4 2" xfId="49357"/>
    <cellStyle name="Currency 2 3 3 2 2 5 5" xfId="30761"/>
    <cellStyle name="Currency 2 3 3 2 2 6" xfId="7077"/>
    <cellStyle name="Currency 2 3 3 2 2 6 2" xfId="16053"/>
    <cellStyle name="Currency 2 3 3 2 2 6 2 2" xfId="43621"/>
    <cellStyle name="Currency 2 3 3 2 2 6 3" xfId="25677"/>
    <cellStyle name="Currency 2 3 3 2 2 6 3 2" xfId="53245"/>
    <cellStyle name="Currency 2 3 3 2 2 6 4" xfId="34649"/>
    <cellStyle name="Currency 2 3 3 2 2 7" xfId="5133"/>
    <cellStyle name="Currency 2 3 3 2 2 7 2" xfId="14109"/>
    <cellStyle name="Currency 2 3 3 2 2 7 2 2" xfId="41677"/>
    <cellStyle name="Currency 2 3 3 2 2 7 3" xfId="23733"/>
    <cellStyle name="Currency 2 3 3 2 2 7 3 2" xfId="51301"/>
    <cellStyle name="Currency 2 3 3 2 2 7 4" xfId="32705"/>
    <cellStyle name="Currency 2 3 3 2 2 8" xfId="1889"/>
    <cellStyle name="Currency 2 3 3 2 2 8 2" xfId="10869"/>
    <cellStyle name="Currency 2 3 3 2 2 8 2 2" xfId="38437"/>
    <cellStyle name="Currency 2 3 3 2 2 8 3" xfId="20493"/>
    <cellStyle name="Currency 2 3 3 2 2 8 3 2" xfId="48061"/>
    <cellStyle name="Currency 2 3 3 2 2 8 4" xfId="29465"/>
    <cellStyle name="Currency 2 3 3 2 2 9" xfId="10217"/>
    <cellStyle name="Currency 2 3 3 2 2 9 2" xfId="19189"/>
    <cellStyle name="Currency 2 3 3 2 2 9 2 2" xfId="46757"/>
    <cellStyle name="Currency 2 3 3 2 2 9 3" xfId="28813"/>
    <cellStyle name="Currency 2 3 3 2 2 9 3 2" xfId="56381"/>
    <cellStyle name="Currency 2 3 3 2 2 9 4" xfId="37785"/>
    <cellStyle name="Currency 2 3 3 2 3" xfId="1785"/>
    <cellStyle name="Currency 2 3 3 2 3 2" xfId="2433"/>
    <cellStyle name="Currency 2 3 3 2 3 2 2" xfId="4381"/>
    <cellStyle name="Currency 2 3 3 2 3 2 2 2" xfId="9569"/>
    <cellStyle name="Currency 2 3 3 2 3 2 2 2 2" xfId="18541"/>
    <cellStyle name="Currency 2 3 3 2 3 2 2 2 2 2" xfId="46109"/>
    <cellStyle name="Currency 2 3 3 2 3 2 2 2 3" xfId="28165"/>
    <cellStyle name="Currency 2 3 3 2 3 2 2 2 3 2" xfId="55733"/>
    <cellStyle name="Currency 2 3 3 2 3 2 2 2 4" xfId="37137"/>
    <cellStyle name="Currency 2 3 3 2 3 2 2 3" xfId="13357"/>
    <cellStyle name="Currency 2 3 3 2 3 2 2 3 2" xfId="40925"/>
    <cellStyle name="Currency 2 3 3 2 3 2 2 4" xfId="22981"/>
    <cellStyle name="Currency 2 3 3 2 3 2 2 4 2" xfId="50549"/>
    <cellStyle name="Currency 2 3 3 2 3 2 2 5" xfId="31953"/>
    <cellStyle name="Currency 2 3 3 2 3 2 3" xfId="7621"/>
    <cellStyle name="Currency 2 3 3 2 3 2 3 2" xfId="16597"/>
    <cellStyle name="Currency 2 3 3 2 3 2 3 2 2" xfId="44165"/>
    <cellStyle name="Currency 2 3 3 2 3 2 3 3" xfId="26221"/>
    <cellStyle name="Currency 2 3 3 2 3 2 3 3 2" xfId="53789"/>
    <cellStyle name="Currency 2 3 3 2 3 2 3 4" xfId="35193"/>
    <cellStyle name="Currency 2 3 3 2 3 2 4" xfId="6325"/>
    <cellStyle name="Currency 2 3 3 2 3 2 4 2" xfId="15301"/>
    <cellStyle name="Currency 2 3 3 2 3 2 4 2 2" xfId="42869"/>
    <cellStyle name="Currency 2 3 3 2 3 2 4 3" xfId="24925"/>
    <cellStyle name="Currency 2 3 3 2 3 2 4 3 2" xfId="52493"/>
    <cellStyle name="Currency 2 3 3 2 3 2 4 4" xfId="33897"/>
    <cellStyle name="Currency 2 3 3 2 3 2 5" xfId="11413"/>
    <cellStyle name="Currency 2 3 3 2 3 2 5 2" xfId="38981"/>
    <cellStyle name="Currency 2 3 3 2 3 2 6" xfId="21037"/>
    <cellStyle name="Currency 2 3 3 2 3 2 6 2" xfId="48605"/>
    <cellStyle name="Currency 2 3 3 2 3 2 7" xfId="30009"/>
    <cellStyle name="Currency 2 3 3 2 3 3" xfId="3733"/>
    <cellStyle name="Currency 2 3 3 2 3 3 2" xfId="8921"/>
    <cellStyle name="Currency 2 3 3 2 3 3 2 2" xfId="17893"/>
    <cellStyle name="Currency 2 3 3 2 3 3 2 2 2" xfId="45461"/>
    <cellStyle name="Currency 2 3 3 2 3 3 2 3" xfId="27517"/>
    <cellStyle name="Currency 2 3 3 2 3 3 2 3 2" xfId="55085"/>
    <cellStyle name="Currency 2 3 3 2 3 3 2 4" xfId="36489"/>
    <cellStyle name="Currency 2 3 3 2 3 3 3" xfId="5677"/>
    <cellStyle name="Currency 2 3 3 2 3 3 3 2" xfId="14653"/>
    <cellStyle name="Currency 2 3 3 2 3 3 3 2 2" xfId="42221"/>
    <cellStyle name="Currency 2 3 3 2 3 3 3 3" xfId="24277"/>
    <cellStyle name="Currency 2 3 3 2 3 3 3 3 2" xfId="51845"/>
    <cellStyle name="Currency 2 3 3 2 3 3 3 4" xfId="33249"/>
    <cellStyle name="Currency 2 3 3 2 3 3 4" xfId="12709"/>
    <cellStyle name="Currency 2 3 3 2 3 3 4 2" xfId="40277"/>
    <cellStyle name="Currency 2 3 3 2 3 3 5" xfId="22333"/>
    <cellStyle name="Currency 2 3 3 2 3 3 5 2" xfId="49901"/>
    <cellStyle name="Currency 2 3 3 2 3 3 6" xfId="31305"/>
    <cellStyle name="Currency 2 3 3 2 3 4" xfId="3081"/>
    <cellStyle name="Currency 2 3 3 2 3 4 2" xfId="8269"/>
    <cellStyle name="Currency 2 3 3 2 3 4 2 2" xfId="17245"/>
    <cellStyle name="Currency 2 3 3 2 3 4 2 2 2" xfId="44813"/>
    <cellStyle name="Currency 2 3 3 2 3 4 2 3" xfId="26869"/>
    <cellStyle name="Currency 2 3 3 2 3 4 2 3 2" xfId="54437"/>
    <cellStyle name="Currency 2 3 3 2 3 4 2 4" xfId="35841"/>
    <cellStyle name="Currency 2 3 3 2 3 4 3" xfId="12061"/>
    <cellStyle name="Currency 2 3 3 2 3 4 3 2" xfId="39629"/>
    <cellStyle name="Currency 2 3 3 2 3 4 4" xfId="21685"/>
    <cellStyle name="Currency 2 3 3 2 3 4 4 2" xfId="49253"/>
    <cellStyle name="Currency 2 3 3 2 3 4 5" xfId="30657"/>
    <cellStyle name="Currency 2 3 3 2 3 5" xfId="6973"/>
    <cellStyle name="Currency 2 3 3 2 3 5 2" xfId="15949"/>
    <cellStyle name="Currency 2 3 3 2 3 5 2 2" xfId="43517"/>
    <cellStyle name="Currency 2 3 3 2 3 5 3" xfId="25573"/>
    <cellStyle name="Currency 2 3 3 2 3 5 3 2" xfId="53141"/>
    <cellStyle name="Currency 2 3 3 2 3 5 4" xfId="34545"/>
    <cellStyle name="Currency 2 3 3 2 3 6" xfId="5029"/>
    <cellStyle name="Currency 2 3 3 2 3 6 2" xfId="14005"/>
    <cellStyle name="Currency 2 3 3 2 3 6 2 2" xfId="41573"/>
    <cellStyle name="Currency 2 3 3 2 3 6 3" xfId="23629"/>
    <cellStyle name="Currency 2 3 3 2 3 6 3 2" xfId="51197"/>
    <cellStyle name="Currency 2 3 3 2 3 6 4" xfId="32601"/>
    <cellStyle name="Currency 2 3 3 2 3 7" xfId="10765"/>
    <cellStyle name="Currency 2 3 3 2 3 7 2" xfId="20389"/>
    <cellStyle name="Currency 2 3 3 2 3 7 2 2" xfId="47957"/>
    <cellStyle name="Currency 2 3 3 2 3 7 3" xfId="38333"/>
    <cellStyle name="Currency 2 3 3 2 3 8" xfId="19465"/>
    <cellStyle name="Currency 2 3 3 2 3 8 2" xfId="47033"/>
    <cellStyle name="Currency 2 3 3 2 3 9" xfId="29361"/>
    <cellStyle name="Currency 2 3 3 2 4" xfId="2057"/>
    <cellStyle name="Currency 2 3 3 2 4 2" xfId="2705"/>
    <cellStyle name="Currency 2 3 3 2 4 2 2" xfId="4653"/>
    <cellStyle name="Currency 2 3 3 2 4 2 2 2" xfId="9841"/>
    <cellStyle name="Currency 2 3 3 2 4 2 2 2 2" xfId="18813"/>
    <cellStyle name="Currency 2 3 3 2 4 2 2 2 2 2" xfId="46381"/>
    <cellStyle name="Currency 2 3 3 2 4 2 2 2 3" xfId="28437"/>
    <cellStyle name="Currency 2 3 3 2 4 2 2 2 3 2" xfId="56005"/>
    <cellStyle name="Currency 2 3 3 2 4 2 2 2 4" xfId="37409"/>
    <cellStyle name="Currency 2 3 3 2 4 2 2 3" xfId="13629"/>
    <cellStyle name="Currency 2 3 3 2 4 2 2 3 2" xfId="41197"/>
    <cellStyle name="Currency 2 3 3 2 4 2 2 4" xfId="23253"/>
    <cellStyle name="Currency 2 3 3 2 4 2 2 4 2" xfId="50821"/>
    <cellStyle name="Currency 2 3 3 2 4 2 2 5" xfId="32225"/>
    <cellStyle name="Currency 2 3 3 2 4 2 3" xfId="7893"/>
    <cellStyle name="Currency 2 3 3 2 4 2 3 2" xfId="16869"/>
    <cellStyle name="Currency 2 3 3 2 4 2 3 2 2" xfId="44437"/>
    <cellStyle name="Currency 2 3 3 2 4 2 3 3" xfId="26493"/>
    <cellStyle name="Currency 2 3 3 2 4 2 3 3 2" xfId="54061"/>
    <cellStyle name="Currency 2 3 3 2 4 2 3 4" xfId="35465"/>
    <cellStyle name="Currency 2 3 3 2 4 2 4" xfId="6597"/>
    <cellStyle name="Currency 2 3 3 2 4 2 4 2" xfId="15573"/>
    <cellStyle name="Currency 2 3 3 2 4 2 4 2 2" xfId="43141"/>
    <cellStyle name="Currency 2 3 3 2 4 2 4 3" xfId="25197"/>
    <cellStyle name="Currency 2 3 3 2 4 2 4 3 2" xfId="52765"/>
    <cellStyle name="Currency 2 3 3 2 4 2 4 4" xfId="34169"/>
    <cellStyle name="Currency 2 3 3 2 4 2 5" xfId="11685"/>
    <cellStyle name="Currency 2 3 3 2 4 2 5 2" xfId="39253"/>
    <cellStyle name="Currency 2 3 3 2 4 2 6" xfId="21309"/>
    <cellStyle name="Currency 2 3 3 2 4 2 6 2" xfId="48877"/>
    <cellStyle name="Currency 2 3 3 2 4 2 7" xfId="30281"/>
    <cellStyle name="Currency 2 3 3 2 4 3" xfId="4005"/>
    <cellStyle name="Currency 2 3 3 2 4 3 2" xfId="9193"/>
    <cellStyle name="Currency 2 3 3 2 4 3 2 2" xfId="18165"/>
    <cellStyle name="Currency 2 3 3 2 4 3 2 2 2" xfId="45733"/>
    <cellStyle name="Currency 2 3 3 2 4 3 2 3" xfId="27789"/>
    <cellStyle name="Currency 2 3 3 2 4 3 2 3 2" xfId="55357"/>
    <cellStyle name="Currency 2 3 3 2 4 3 2 4" xfId="36761"/>
    <cellStyle name="Currency 2 3 3 2 4 3 3" xfId="5949"/>
    <cellStyle name="Currency 2 3 3 2 4 3 3 2" xfId="14925"/>
    <cellStyle name="Currency 2 3 3 2 4 3 3 2 2" xfId="42493"/>
    <cellStyle name="Currency 2 3 3 2 4 3 3 3" xfId="24549"/>
    <cellStyle name="Currency 2 3 3 2 4 3 3 3 2" xfId="52117"/>
    <cellStyle name="Currency 2 3 3 2 4 3 3 4" xfId="33521"/>
    <cellStyle name="Currency 2 3 3 2 4 3 4" xfId="12981"/>
    <cellStyle name="Currency 2 3 3 2 4 3 4 2" xfId="40549"/>
    <cellStyle name="Currency 2 3 3 2 4 3 5" xfId="22605"/>
    <cellStyle name="Currency 2 3 3 2 4 3 5 2" xfId="50173"/>
    <cellStyle name="Currency 2 3 3 2 4 3 6" xfId="31577"/>
    <cellStyle name="Currency 2 3 3 2 4 4" xfId="3353"/>
    <cellStyle name="Currency 2 3 3 2 4 4 2" xfId="8541"/>
    <cellStyle name="Currency 2 3 3 2 4 4 2 2" xfId="17517"/>
    <cellStyle name="Currency 2 3 3 2 4 4 2 2 2" xfId="45085"/>
    <cellStyle name="Currency 2 3 3 2 4 4 2 3" xfId="27141"/>
    <cellStyle name="Currency 2 3 3 2 4 4 2 3 2" xfId="54709"/>
    <cellStyle name="Currency 2 3 3 2 4 4 2 4" xfId="36113"/>
    <cellStyle name="Currency 2 3 3 2 4 4 3" xfId="12333"/>
    <cellStyle name="Currency 2 3 3 2 4 4 3 2" xfId="39901"/>
    <cellStyle name="Currency 2 3 3 2 4 4 4" xfId="21957"/>
    <cellStyle name="Currency 2 3 3 2 4 4 4 2" xfId="49525"/>
    <cellStyle name="Currency 2 3 3 2 4 4 5" xfId="30929"/>
    <cellStyle name="Currency 2 3 3 2 4 5" xfId="7245"/>
    <cellStyle name="Currency 2 3 3 2 4 5 2" xfId="16221"/>
    <cellStyle name="Currency 2 3 3 2 4 5 2 2" xfId="43789"/>
    <cellStyle name="Currency 2 3 3 2 4 5 3" xfId="25845"/>
    <cellStyle name="Currency 2 3 3 2 4 5 3 2" xfId="53413"/>
    <cellStyle name="Currency 2 3 3 2 4 5 4" xfId="34817"/>
    <cellStyle name="Currency 2 3 3 2 4 6" xfId="5301"/>
    <cellStyle name="Currency 2 3 3 2 4 6 2" xfId="14277"/>
    <cellStyle name="Currency 2 3 3 2 4 6 2 2" xfId="41845"/>
    <cellStyle name="Currency 2 3 3 2 4 6 3" xfId="23901"/>
    <cellStyle name="Currency 2 3 3 2 4 6 3 2" xfId="51469"/>
    <cellStyle name="Currency 2 3 3 2 4 6 4" xfId="32873"/>
    <cellStyle name="Currency 2 3 3 2 4 7" xfId="11037"/>
    <cellStyle name="Currency 2 3 3 2 4 7 2" xfId="20661"/>
    <cellStyle name="Currency 2 3 3 2 4 7 2 2" xfId="48229"/>
    <cellStyle name="Currency 2 3 3 2 4 7 3" xfId="38605"/>
    <cellStyle name="Currency 2 3 3 2 4 8" xfId="19737"/>
    <cellStyle name="Currency 2 3 3 2 4 8 2" xfId="47305"/>
    <cellStyle name="Currency 2 3 3 2 4 9" xfId="29633"/>
    <cellStyle name="Currency 2 3 3 2 5" xfId="2265"/>
    <cellStyle name="Currency 2 3 3 2 5 2" xfId="4213"/>
    <cellStyle name="Currency 2 3 3 2 5 2 2" xfId="9401"/>
    <cellStyle name="Currency 2 3 3 2 5 2 2 2" xfId="18373"/>
    <cellStyle name="Currency 2 3 3 2 5 2 2 2 2" xfId="45941"/>
    <cellStyle name="Currency 2 3 3 2 5 2 2 3" xfId="27997"/>
    <cellStyle name="Currency 2 3 3 2 5 2 2 3 2" xfId="55565"/>
    <cellStyle name="Currency 2 3 3 2 5 2 2 4" xfId="36969"/>
    <cellStyle name="Currency 2 3 3 2 5 2 3" xfId="13189"/>
    <cellStyle name="Currency 2 3 3 2 5 2 3 2" xfId="40757"/>
    <cellStyle name="Currency 2 3 3 2 5 2 4" xfId="22813"/>
    <cellStyle name="Currency 2 3 3 2 5 2 4 2" xfId="50381"/>
    <cellStyle name="Currency 2 3 3 2 5 2 5" xfId="31785"/>
    <cellStyle name="Currency 2 3 3 2 5 3" xfId="7453"/>
    <cellStyle name="Currency 2 3 3 2 5 3 2" xfId="16429"/>
    <cellStyle name="Currency 2 3 3 2 5 3 2 2" xfId="43997"/>
    <cellStyle name="Currency 2 3 3 2 5 3 3" xfId="26053"/>
    <cellStyle name="Currency 2 3 3 2 5 3 3 2" xfId="53621"/>
    <cellStyle name="Currency 2 3 3 2 5 3 4" xfId="35025"/>
    <cellStyle name="Currency 2 3 3 2 5 4" xfId="6157"/>
    <cellStyle name="Currency 2 3 3 2 5 4 2" xfId="15133"/>
    <cellStyle name="Currency 2 3 3 2 5 4 2 2" xfId="42701"/>
    <cellStyle name="Currency 2 3 3 2 5 4 3" xfId="24757"/>
    <cellStyle name="Currency 2 3 3 2 5 4 3 2" xfId="52325"/>
    <cellStyle name="Currency 2 3 3 2 5 4 4" xfId="33729"/>
    <cellStyle name="Currency 2 3 3 2 5 5" xfId="11245"/>
    <cellStyle name="Currency 2 3 3 2 5 5 2" xfId="38813"/>
    <cellStyle name="Currency 2 3 3 2 5 6" xfId="20869"/>
    <cellStyle name="Currency 2 3 3 2 5 6 2" xfId="48437"/>
    <cellStyle name="Currency 2 3 3 2 5 7" xfId="29841"/>
    <cellStyle name="Currency 2 3 3 2 6" xfId="3561"/>
    <cellStyle name="Currency 2 3 3 2 6 2" xfId="8749"/>
    <cellStyle name="Currency 2 3 3 2 6 2 2" xfId="17725"/>
    <cellStyle name="Currency 2 3 3 2 6 2 2 2" xfId="45293"/>
    <cellStyle name="Currency 2 3 3 2 6 2 3" xfId="27349"/>
    <cellStyle name="Currency 2 3 3 2 6 2 3 2" xfId="54917"/>
    <cellStyle name="Currency 2 3 3 2 6 2 4" xfId="36321"/>
    <cellStyle name="Currency 2 3 3 2 6 3" xfId="5509"/>
    <cellStyle name="Currency 2 3 3 2 6 3 2" xfId="14485"/>
    <cellStyle name="Currency 2 3 3 2 6 3 2 2" xfId="42053"/>
    <cellStyle name="Currency 2 3 3 2 6 3 3" xfId="24109"/>
    <cellStyle name="Currency 2 3 3 2 6 3 3 2" xfId="51677"/>
    <cellStyle name="Currency 2 3 3 2 6 3 4" xfId="33081"/>
    <cellStyle name="Currency 2 3 3 2 6 4" xfId="12541"/>
    <cellStyle name="Currency 2 3 3 2 6 4 2" xfId="40109"/>
    <cellStyle name="Currency 2 3 3 2 6 5" xfId="22165"/>
    <cellStyle name="Currency 2 3 3 2 6 5 2" xfId="49733"/>
    <cellStyle name="Currency 2 3 3 2 6 6" xfId="31137"/>
    <cellStyle name="Currency 2 3 3 2 7" xfId="2913"/>
    <cellStyle name="Currency 2 3 3 2 7 2" xfId="8101"/>
    <cellStyle name="Currency 2 3 3 2 7 2 2" xfId="17077"/>
    <cellStyle name="Currency 2 3 3 2 7 2 2 2" xfId="44645"/>
    <cellStyle name="Currency 2 3 3 2 7 2 3" xfId="26701"/>
    <cellStyle name="Currency 2 3 3 2 7 2 3 2" xfId="54269"/>
    <cellStyle name="Currency 2 3 3 2 7 2 4" xfId="35673"/>
    <cellStyle name="Currency 2 3 3 2 7 3" xfId="11893"/>
    <cellStyle name="Currency 2 3 3 2 7 3 2" xfId="39461"/>
    <cellStyle name="Currency 2 3 3 2 7 4" xfId="21517"/>
    <cellStyle name="Currency 2 3 3 2 7 4 2" xfId="49085"/>
    <cellStyle name="Currency 2 3 3 2 7 5" xfId="30489"/>
    <cellStyle name="Currency 2 3 3 2 8" xfId="6805"/>
    <cellStyle name="Currency 2 3 3 2 8 2" xfId="15781"/>
    <cellStyle name="Currency 2 3 3 2 8 2 2" xfId="43349"/>
    <cellStyle name="Currency 2 3 3 2 8 3" xfId="25405"/>
    <cellStyle name="Currency 2 3 3 2 8 3 2" xfId="52973"/>
    <cellStyle name="Currency 2 3 3 2 8 4" xfId="34377"/>
    <cellStyle name="Currency 2 3 3 2 9" xfId="4861"/>
    <cellStyle name="Currency 2 3 3 2 9 2" xfId="13837"/>
    <cellStyle name="Currency 2 3 3 2 9 2 2" xfId="41405"/>
    <cellStyle name="Currency 2 3 3 2 9 3" xfId="23461"/>
    <cellStyle name="Currency 2 3 3 2 9 3 2" xfId="51029"/>
    <cellStyle name="Currency 2 3 3 2 9 4" xfId="32433"/>
    <cellStyle name="Currency 2 3 3 3" xfId="1322"/>
    <cellStyle name="Currency 2 3 3 3 10" xfId="10321"/>
    <cellStyle name="Currency 2 3 3 3 10 2" xfId="19945"/>
    <cellStyle name="Currency 2 3 3 3 10 2 2" xfId="47513"/>
    <cellStyle name="Currency 2 3 3 3 10 3" xfId="37889"/>
    <cellStyle name="Currency 2 3 3 3 11" xfId="19401"/>
    <cellStyle name="Currency 2 3 3 3 11 2" xfId="46969"/>
    <cellStyle name="Currency 2 3 3 3 12" xfId="28917"/>
    <cellStyle name="Currency 2 3 3 3 2" xfId="1993"/>
    <cellStyle name="Currency 2 3 3 3 2 2" xfId="2641"/>
    <cellStyle name="Currency 2 3 3 3 2 2 2" xfId="4589"/>
    <cellStyle name="Currency 2 3 3 3 2 2 2 2" xfId="9777"/>
    <cellStyle name="Currency 2 3 3 3 2 2 2 2 2" xfId="18749"/>
    <cellStyle name="Currency 2 3 3 3 2 2 2 2 2 2" xfId="46317"/>
    <cellStyle name="Currency 2 3 3 3 2 2 2 2 3" xfId="28373"/>
    <cellStyle name="Currency 2 3 3 3 2 2 2 2 3 2" xfId="55941"/>
    <cellStyle name="Currency 2 3 3 3 2 2 2 2 4" xfId="37345"/>
    <cellStyle name="Currency 2 3 3 3 2 2 2 3" xfId="13565"/>
    <cellStyle name="Currency 2 3 3 3 2 2 2 3 2" xfId="41133"/>
    <cellStyle name="Currency 2 3 3 3 2 2 2 4" xfId="23189"/>
    <cellStyle name="Currency 2 3 3 3 2 2 2 4 2" xfId="50757"/>
    <cellStyle name="Currency 2 3 3 3 2 2 2 5" xfId="32161"/>
    <cellStyle name="Currency 2 3 3 3 2 2 3" xfId="7829"/>
    <cellStyle name="Currency 2 3 3 3 2 2 3 2" xfId="16805"/>
    <cellStyle name="Currency 2 3 3 3 2 2 3 2 2" xfId="44373"/>
    <cellStyle name="Currency 2 3 3 3 2 2 3 3" xfId="26429"/>
    <cellStyle name="Currency 2 3 3 3 2 2 3 3 2" xfId="53997"/>
    <cellStyle name="Currency 2 3 3 3 2 2 3 4" xfId="35401"/>
    <cellStyle name="Currency 2 3 3 3 2 2 4" xfId="6533"/>
    <cellStyle name="Currency 2 3 3 3 2 2 4 2" xfId="15509"/>
    <cellStyle name="Currency 2 3 3 3 2 2 4 2 2" xfId="43077"/>
    <cellStyle name="Currency 2 3 3 3 2 2 4 3" xfId="25133"/>
    <cellStyle name="Currency 2 3 3 3 2 2 4 3 2" xfId="52701"/>
    <cellStyle name="Currency 2 3 3 3 2 2 4 4" xfId="34105"/>
    <cellStyle name="Currency 2 3 3 3 2 2 5" xfId="11621"/>
    <cellStyle name="Currency 2 3 3 3 2 2 5 2" xfId="39189"/>
    <cellStyle name="Currency 2 3 3 3 2 2 6" xfId="21245"/>
    <cellStyle name="Currency 2 3 3 3 2 2 6 2" xfId="48813"/>
    <cellStyle name="Currency 2 3 3 3 2 2 7" xfId="30217"/>
    <cellStyle name="Currency 2 3 3 3 2 3" xfId="3941"/>
    <cellStyle name="Currency 2 3 3 3 2 3 2" xfId="9129"/>
    <cellStyle name="Currency 2 3 3 3 2 3 2 2" xfId="18101"/>
    <cellStyle name="Currency 2 3 3 3 2 3 2 2 2" xfId="45669"/>
    <cellStyle name="Currency 2 3 3 3 2 3 2 3" xfId="27725"/>
    <cellStyle name="Currency 2 3 3 3 2 3 2 3 2" xfId="55293"/>
    <cellStyle name="Currency 2 3 3 3 2 3 2 4" xfId="36697"/>
    <cellStyle name="Currency 2 3 3 3 2 3 3" xfId="5885"/>
    <cellStyle name="Currency 2 3 3 3 2 3 3 2" xfId="14861"/>
    <cellStyle name="Currency 2 3 3 3 2 3 3 2 2" xfId="42429"/>
    <cellStyle name="Currency 2 3 3 3 2 3 3 3" xfId="24485"/>
    <cellStyle name="Currency 2 3 3 3 2 3 3 3 2" xfId="52053"/>
    <cellStyle name="Currency 2 3 3 3 2 3 3 4" xfId="33457"/>
    <cellStyle name="Currency 2 3 3 3 2 3 4" xfId="12917"/>
    <cellStyle name="Currency 2 3 3 3 2 3 4 2" xfId="40485"/>
    <cellStyle name="Currency 2 3 3 3 2 3 5" xfId="22541"/>
    <cellStyle name="Currency 2 3 3 3 2 3 5 2" xfId="50109"/>
    <cellStyle name="Currency 2 3 3 3 2 3 6" xfId="31513"/>
    <cellStyle name="Currency 2 3 3 3 2 4" xfId="3289"/>
    <cellStyle name="Currency 2 3 3 3 2 4 2" xfId="8477"/>
    <cellStyle name="Currency 2 3 3 3 2 4 2 2" xfId="17453"/>
    <cellStyle name="Currency 2 3 3 3 2 4 2 2 2" xfId="45021"/>
    <cellStyle name="Currency 2 3 3 3 2 4 2 3" xfId="27077"/>
    <cellStyle name="Currency 2 3 3 3 2 4 2 3 2" xfId="54645"/>
    <cellStyle name="Currency 2 3 3 3 2 4 2 4" xfId="36049"/>
    <cellStyle name="Currency 2 3 3 3 2 4 3" xfId="12269"/>
    <cellStyle name="Currency 2 3 3 3 2 4 3 2" xfId="39837"/>
    <cellStyle name="Currency 2 3 3 3 2 4 4" xfId="21893"/>
    <cellStyle name="Currency 2 3 3 3 2 4 4 2" xfId="49461"/>
    <cellStyle name="Currency 2 3 3 3 2 4 5" xfId="30865"/>
    <cellStyle name="Currency 2 3 3 3 2 5" xfId="7181"/>
    <cellStyle name="Currency 2 3 3 3 2 5 2" xfId="16157"/>
    <cellStyle name="Currency 2 3 3 3 2 5 2 2" xfId="43725"/>
    <cellStyle name="Currency 2 3 3 3 2 5 3" xfId="25781"/>
    <cellStyle name="Currency 2 3 3 3 2 5 3 2" xfId="53349"/>
    <cellStyle name="Currency 2 3 3 3 2 5 4" xfId="34753"/>
    <cellStyle name="Currency 2 3 3 3 2 6" xfId="5237"/>
    <cellStyle name="Currency 2 3 3 3 2 6 2" xfId="14213"/>
    <cellStyle name="Currency 2 3 3 3 2 6 2 2" xfId="41781"/>
    <cellStyle name="Currency 2 3 3 3 2 6 3" xfId="23837"/>
    <cellStyle name="Currency 2 3 3 3 2 6 3 2" xfId="51405"/>
    <cellStyle name="Currency 2 3 3 3 2 6 4" xfId="32809"/>
    <cellStyle name="Currency 2 3 3 3 2 7" xfId="10973"/>
    <cellStyle name="Currency 2 3 3 3 2 7 2" xfId="20597"/>
    <cellStyle name="Currency 2 3 3 3 2 7 2 2" xfId="48165"/>
    <cellStyle name="Currency 2 3 3 3 2 7 3" xfId="38541"/>
    <cellStyle name="Currency 2 3 3 3 2 8" xfId="19673"/>
    <cellStyle name="Currency 2 3 3 3 2 8 2" xfId="47241"/>
    <cellStyle name="Currency 2 3 3 3 2 9" xfId="29569"/>
    <cellStyle name="Currency 2 3 3 3 3" xfId="2369"/>
    <cellStyle name="Currency 2 3 3 3 3 2" xfId="4317"/>
    <cellStyle name="Currency 2 3 3 3 3 2 2" xfId="9505"/>
    <cellStyle name="Currency 2 3 3 3 3 2 2 2" xfId="18477"/>
    <cellStyle name="Currency 2 3 3 3 3 2 2 2 2" xfId="46045"/>
    <cellStyle name="Currency 2 3 3 3 3 2 2 3" xfId="28101"/>
    <cellStyle name="Currency 2 3 3 3 3 2 2 3 2" xfId="55669"/>
    <cellStyle name="Currency 2 3 3 3 3 2 2 4" xfId="37073"/>
    <cellStyle name="Currency 2 3 3 3 3 2 3" xfId="13293"/>
    <cellStyle name="Currency 2 3 3 3 3 2 3 2" xfId="40861"/>
    <cellStyle name="Currency 2 3 3 3 3 2 4" xfId="22917"/>
    <cellStyle name="Currency 2 3 3 3 3 2 4 2" xfId="50485"/>
    <cellStyle name="Currency 2 3 3 3 3 2 5" xfId="31889"/>
    <cellStyle name="Currency 2 3 3 3 3 3" xfId="7557"/>
    <cellStyle name="Currency 2 3 3 3 3 3 2" xfId="16533"/>
    <cellStyle name="Currency 2 3 3 3 3 3 2 2" xfId="44101"/>
    <cellStyle name="Currency 2 3 3 3 3 3 3" xfId="26157"/>
    <cellStyle name="Currency 2 3 3 3 3 3 3 2" xfId="53725"/>
    <cellStyle name="Currency 2 3 3 3 3 3 4" xfId="35129"/>
    <cellStyle name="Currency 2 3 3 3 3 4" xfId="6261"/>
    <cellStyle name="Currency 2 3 3 3 3 4 2" xfId="15237"/>
    <cellStyle name="Currency 2 3 3 3 3 4 2 2" xfId="42805"/>
    <cellStyle name="Currency 2 3 3 3 3 4 3" xfId="24861"/>
    <cellStyle name="Currency 2 3 3 3 3 4 3 2" xfId="52429"/>
    <cellStyle name="Currency 2 3 3 3 3 4 4" xfId="33833"/>
    <cellStyle name="Currency 2 3 3 3 3 5" xfId="11349"/>
    <cellStyle name="Currency 2 3 3 3 3 5 2" xfId="38917"/>
    <cellStyle name="Currency 2 3 3 3 3 6" xfId="20973"/>
    <cellStyle name="Currency 2 3 3 3 3 6 2" xfId="48541"/>
    <cellStyle name="Currency 2 3 3 3 3 7" xfId="29945"/>
    <cellStyle name="Currency 2 3 3 3 4" xfId="3669"/>
    <cellStyle name="Currency 2 3 3 3 4 2" xfId="8857"/>
    <cellStyle name="Currency 2 3 3 3 4 2 2" xfId="17829"/>
    <cellStyle name="Currency 2 3 3 3 4 2 2 2" xfId="45397"/>
    <cellStyle name="Currency 2 3 3 3 4 2 3" xfId="27453"/>
    <cellStyle name="Currency 2 3 3 3 4 2 3 2" xfId="55021"/>
    <cellStyle name="Currency 2 3 3 3 4 2 4" xfId="36425"/>
    <cellStyle name="Currency 2 3 3 3 4 3" xfId="5613"/>
    <cellStyle name="Currency 2 3 3 3 4 3 2" xfId="14589"/>
    <cellStyle name="Currency 2 3 3 3 4 3 2 2" xfId="42157"/>
    <cellStyle name="Currency 2 3 3 3 4 3 3" xfId="24213"/>
    <cellStyle name="Currency 2 3 3 3 4 3 3 2" xfId="51781"/>
    <cellStyle name="Currency 2 3 3 3 4 3 4" xfId="33185"/>
    <cellStyle name="Currency 2 3 3 3 4 4" xfId="12645"/>
    <cellStyle name="Currency 2 3 3 3 4 4 2" xfId="40213"/>
    <cellStyle name="Currency 2 3 3 3 4 5" xfId="22269"/>
    <cellStyle name="Currency 2 3 3 3 4 5 2" xfId="49837"/>
    <cellStyle name="Currency 2 3 3 3 4 6" xfId="31241"/>
    <cellStyle name="Currency 2 3 3 3 5" xfId="3017"/>
    <cellStyle name="Currency 2 3 3 3 5 2" xfId="8205"/>
    <cellStyle name="Currency 2 3 3 3 5 2 2" xfId="17181"/>
    <cellStyle name="Currency 2 3 3 3 5 2 2 2" xfId="44749"/>
    <cellStyle name="Currency 2 3 3 3 5 2 3" xfId="26805"/>
    <cellStyle name="Currency 2 3 3 3 5 2 3 2" xfId="54373"/>
    <cellStyle name="Currency 2 3 3 3 5 2 4" xfId="35777"/>
    <cellStyle name="Currency 2 3 3 3 5 3" xfId="11997"/>
    <cellStyle name="Currency 2 3 3 3 5 3 2" xfId="39565"/>
    <cellStyle name="Currency 2 3 3 3 5 4" xfId="21621"/>
    <cellStyle name="Currency 2 3 3 3 5 4 2" xfId="49189"/>
    <cellStyle name="Currency 2 3 3 3 5 5" xfId="30593"/>
    <cellStyle name="Currency 2 3 3 3 6" xfId="6909"/>
    <cellStyle name="Currency 2 3 3 3 6 2" xfId="15885"/>
    <cellStyle name="Currency 2 3 3 3 6 2 2" xfId="43453"/>
    <cellStyle name="Currency 2 3 3 3 6 3" xfId="25509"/>
    <cellStyle name="Currency 2 3 3 3 6 3 2" xfId="53077"/>
    <cellStyle name="Currency 2 3 3 3 6 4" xfId="34481"/>
    <cellStyle name="Currency 2 3 3 3 7" xfId="4965"/>
    <cellStyle name="Currency 2 3 3 3 7 2" xfId="13941"/>
    <cellStyle name="Currency 2 3 3 3 7 2 2" xfId="41509"/>
    <cellStyle name="Currency 2 3 3 3 7 3" xfId="23565"/>
    <cellStyle name="Currency 2 3 3 3 7 3 2" xfId="51133"/>
    <cellStyle name="Currency 2 3 3 3 7 4" xfId="32537"/>
    <cellStyle name="Currency 2 3 3 3 8" xfId="1721"/>
    <cellStyle name="Currency 2 3 3 3 8 2" xfId="10701"/>
    <cellStyle name="Currency 2 3 3 3 8 2 2" xfId="38269"/>
    <cellStyle name="Currency 2 3 3 3 8 3" xfId="20325"/>
    <cellStyle name="Currency 2 3 3 3 8 3 2" xfId="47893"/>
    <cellStyle name="Currency 2 3 3 3 8 4" xfId="29297"/>
    <cellStyle name="Currency 2 3 3 3 9" xfId="10049"/>
    <cellStyle name="Currency 2 3 3 3 9 2" xfId="19021"/>
    <cellStyle name="Currency 2 3 3 3 9 2 2" xfId="46589"/>
    <cellStyle name="Currency 2 3 3 3 9 3" xfId="28645"/>
    <cellStyle name="Currency 2 3 3 3 9 3 2" xfId="56213"/>
    <cellStyle name="Currency 2 3 3 3 9 4" xfId="37617"/>
    <cellStyle name="Currency 2 3 3 4" xfId="1437"/>
    <cellStyle name="Currency 2 3 3 4 10" xfId="10425"/>
    <cellStyle name="Currency 2 3 3 4 10 2" xfId="20049"/>
    <cellStyle name="Currency 2 3 3 4 10 2 2" xfId="47617"/>
    <cellStyle name="Currency 2 3 3 4 10 3" xfId="37993"/>
    <cellStyle name="Currency 2 3 3 4 11" xfId="19505"/>
    <cellStyle name="Currency 2 3 3 4 11 2" xfId="47073"/>
    <cellStyle name="Currency 2 3 3 4 12" xfId="29021"/>
    <cellStyle name="Currency 2 3 3 4 2" xfId="2097"/>
    <cellStyle name="Currency 2 3 3 4 2 2" xfId="2745"/>
    <cellStyle name="Currency 2 3 3 4 2 2 2" xfId="4693"/>
    <cellStyle name="Currency 2 3 3 4 2 2 2 2" xfId="9881"/>
    <cellStyle name="Currency 2 3 3 4 2 2 2 2 2" xfId="18853"/>
    <cellStyle name="Currency 2 3 3 4 2 2 2 2 2 2" xfId="46421"/>
    <cellStyle name="Currency 2 3 3 4 2 2 2 2 3" xfId="28477"/>
    <cellStyle name="Currency 2 3 3 4 2 2 2 2 3 2" xfId="56045"/>
    <cellStyle name="Currency 2 3 3 4 2 2 2 2 4" xfId="37449"/>
    <cellStyle name="Currency 2 3 3 4 2 2 2 3" xfId="13669"/>
    <cellStyle name="Currency 2 3 3 4 2 2 2 3 2" xfId="41237"/>
    <cellStyle name="Currency 2 3 3 4 2 2 2 4" xfId="23293"/>
    <cellStyle name="Currency 2 3 3 4 2 2 2 4 2" xfId="50861"/>
    <cellStyle name="Currency 2 3 3 4 2 2 2 5" xfId="32265"/>
    <cellStyle name="Currency 2 3 3 4 2 2 3" xfId="7933"/>
    <cellStyle name="Currency 2 3 3 4 2 2 3 2" xfId="16909"/>
    <cellStyle name="Currency 2 3 3 4 2 2 3 2 2" xfId="44477"/>
    <cellStyle name="Currency 2 3 3 4 2 2 3 3" xfId="26533"/>
    <cellStyle name="Currency 2 3 3 4 2 2 3 3 2" xfId="54101"/>
    <cellStyle name="Currency 2 3 3 4 2 2 3 4" xfId="35505"/>
    <cellStyle name="Currency 2 3 3 4 2 2 4" xfId="6637"/>
    <cellStyle name="Currency 2 3 3 4 2 2 4 2" xfId="15613"/>
    <cellStyle name="Currency 2 3 3 4 2 2 4 2 2" xfId="43181"/>
    <cellStyle name="Currency 2 3 3 4 2 2 4 3" xfId="25237"/>
    <cellStyle name="Currency 2 3 3 4 2 2 4 3 2" xfId="52805"/>
    <cellStyle name="Currency 2 3 3 4 2 2 4 4" xfId="34209"/>
    <cellStyle name="Currency 2 3 3 4 2 2 5" xfId="11725"/>
    <cellStyle name="Currency 2 3 3 4 2 2 5 2" xfId="39293"/>
    <cellStyle name="Currency 2 3 3 4 2 2 6" xfId="21349"/>
    <cellStyle name="Currency 2 3 3 4 2 2 6 2" xfId="48917"/>
    <cellStyle name="Currency 2 3 3 4 2 2 7" xfId="30321"/>
    <cellStyle name="Currency 2 3 3 4 2 3" xfId="4045"/>
    <cellStyle name="Currency 2 3 3 4 2 3 2" xfId="9233"/>
    <cellStyle name="Currency 2 3 3 4 2 3 2 2" xfId="18205"/>
    <cellStyle name="Currency 2 3 3 4 2 3 2 2 2" xfId="45773"/>
    <cellStyle name="Currency 2 3 3 4 2 3 2 3" xfId="27829"/>
    <cellStyle name="Currency 2 3 3 4 2 3 2 3 2" xfId="55397"/>
    <cellStyle name="Currency 2 3 3 4 2 3 2 4" xfId="36801"/>
    <cellStyle name="Currency 2 3 3 4 2 3 3" xfId="5989"/>
    <cellStyle name="Currency 2 3 3 4 2 3 3 2" xfId="14965"/>
    <cellStyle name="Currency 2 3 3 4 2 3 3 2 2" xfId="42533"/>
    <cellStyle name="Currency 2 3 3 4 2 3 3 3" xfId="24589"/>
    <cellStyle name="Currency 2 3 3 4 2 3 3 3 2" xfId="52157"/>
    <cellStyle name="Currency 2 3 3 4 2 3 3 4" xfId="33561"/>
    <cellStyle name="Currency 2 3 3 4 2 3 4" xfId="13021"/>
    <cellStyle name="Currency 2 3 3 4 2 3 4 2" xfId="40589"/>
    <cellStyle name="Currency 2 3 3 4 2 3 5" xfId="22645"/>
    <cellStyle name="Currency 2 3 3 4 2 3 5 2" xfId="50213"/>
    <cellStyle name="Currency 2 3 3 4 2 3 6" xfId="31617"/>
    <cellStyle name="Currency 2 3 3 4 2 4" xfId="3393"/>
    <cellStyle name="Currency 2 3 3 4 2 4 2" xfId="8581"/>
    <cellStyle name="Currency 2 3 3 4 2 4 2 2" xfId="17557"/>
    <cellStyle name="Currency 2 3 3 4 2 4 2 2 2" xfId="45125"/>
    <cellStyle name="Currency 2 3 3 4 2 4 2 3" xfId="27181"/>
    <cellStyle name="Currency 2 3 3 4 2 4 2 3 2" xfId="54749"/>
    <cellStyle name="Currency 2 3 3 4 2 4 2 4" xfId="36153"/>
    <cellStyle name="Currency 2 3 3 4 2 4 3" xfId="12373"/>
    <cellStyle name="Currency 2 3 3 4 2 4 3 2" xfId="39941"/>
    <cellStyle name="Currency 2 3 3 4 2 4 4" xfId="21997"/>
    <cellStyle name="Currency 2 3 3 4 2 4 4 2" xfId="49565"/>
    <cellStyle name="Currency 2 3 3 4 2 4 5" xfId="30969"/>
    <cellStyle name="Currency 2 3 3 4 2 5" xfId="7285"/>
    <cellStyle name="Currency 2 3 3 4 2 5 2" xfId="16261"/>
    <cellStyle name="Currency 2 3 3 4 2 5 2 2" xfId="43829"/>
    <cellStyle name="Currency 2 3 3 4 2 5 3" xfId="25885"/>
    <cellStyle name="Currency 2 3 3 4 2 5 3 2" xfId="53453"/>
    <cellStyle name="Currency 2 3 3 4 2 5 4" xfId="34857"/>
    <cellStyle name="Currency 2 3 3 4 2 6" xfId="5341"/>
    <cellStyle name="Currency 2 3 3 4 2 6 2" xfId="14317"/>
    <cellStyle name="Currency 2 3 3 4 2 6 2 2" xfId="41885"/>
    <cellStyle name="Currency 2 3 3 4 2 6 3" xfId="23941"/>
    <cellStyle name="Currency 2 3 3 4 2 6 3 2" xfId="51509"/>
    <cellStyle name="Currency 2 3 3 4 2 6 4" xfId="32913"/>
    <cellStyle name="Currency 2 3 3 4 2 7" xfId="11077"/>
    <cellStyle name="Currency 2 3 3 4 2 7 2" xfId="20701"/>
    <cellStyle name="Currency 2 3 3 4 2 7 2 2" xfId="48269"/>
    <cellStyle name="Currency 2 3 3 4 2 7 3" xfId="38645"/>
    <cellStyle name="Currency 2 3 3 4 2 8" xfId="19777"/>
    <cellStyle name="Currency 2 3 3 4 2 8 2" xfId="47345"/>
    <cellStyle name="Currency 2 3 3 4 2 9" xfId="29673"/>
    <cellStyle name="Currency 2 3 3 4 3" xfId="2473"/>
    <cellStyle name="Currency 2 3 3 4 3 2" xfId="4421"/>
    <cellStyle name="Currency 2 3 3 4 3 2 2" xfId="9609"/>
    <cellStyle name="Currency 2 3 3 4 3 2 2 2" xfId="18581"/>
    <cellStyle name="Currency 2 3 3 4 3 2 2 2 2" xfId="46149"/>
    <cellStyle name="Currency 2 3 3 4 3 2 2 3" xfId="28205"/>
    <cellStyle name="Currency 2 3 3 4 3 2 2 3 2" xfId="55773"/>
    <cellStyle name="Currency 2 3 3 4 3 2 2 4" xfId="37177"/>
    <cellStyle name="Currency 2 3 3 4 3 2 3" xfId="13397"/>
    <cellStyle name="Currency 2 3 3 4 3 2 3 2" xfId="40965"/>
    <cellStyle name="Currency 2 3 3 4 3 2 4" xfId="23021"/>
    <cellStyle name="Currency 2 3 3 4 3 2 4 2" xfId="50589"/>
    <cellStyle name="Currency 2 3 3 4 3 2 5" xfId="31993"/>
    <cellStyle name="Currency 2 3 3 4 3 3" xfId="7661"/>
    <cellStyle name="Currency 2 3 3 4 3 3 2" xfId="16637"/>
    <cellStyle name="Currency 2 3 3 4 3 3 2 2" xfId="44205"/>
    <cellStyle name="Currency 2 3 3 4 3 3 3" xfId="26261"/>
    <cellStyle name="Currency 2 3 3 4 3 3 3 2" xfId="53829"/>
    <cellStyle name="Currency 2 3 3 4 3 3 4" xfId="35233"/>
    <cellStyle name="Currency 2 3 3 4 3 4" xfId="6365"/>
    <cellStyle name="Currency 2 3 3 4 3 4 2" xfId="15341"/>
    <cellStyle name="Currency 2 3 3 4 3 4 2 2" xfId="42909"/>
    <cellStyle name="Currency 2 3 3 4 3 4 3" xfId="24965"/>
    <cellStyle name="Currency 2 3 3 4 3 4 3 2" xfId="52533"/>
    <cellStyle name="Currency 2 3 3 4 3 4 4" xfId="33937"/>
    <cellStyle name="Currency 2 3 3 4 3 5" xfId="11453"/>
    <cellStyle name="Currency 2 3 3 4 3 5 2" xfId="39021"/>
    <cellStyle name="Currency 2 3 3 4 3 6" xfId="21077"/>
    <cellStyle name="Currency 2 3 3 4 3 6 2" xfId="48645"/>
    <cellStyle name="Currency 2 3 3 4 3 7" xfId="30049"/>
    <cellStyle name="Currency 2 3 3 4 4" xfId="3773"/>
    <cellStyle name="Currency 2 3 3 4 4 2" xfId="8961"/>
    <cellStyle name="Currency 2 3 3 4 4 2 2" xfId="17933"/>
    <cellStyle name="Currency 2 3 3 4 4 2 2 2" xfId="45501"/>
    <cellStyle name="Currency 2 3 3 4 4 2 3" xfId="27557"/>
    <cellStyle name="Currency 2 3 3 4 4 2 3 2" xfId="55125"/>
    <cellStyle name="Currency 2 3 3 4 4 2 4" xfId="36529"/>
    <cellStyle name="Currency 2 3 3 4 4 3" xfId="5717"/>
    <cellStyle name="Currency 2 3 3 4 4 3 2" xfId="14693"/>
    <cellStyle name="Currency 2 3 3 4 4 3 2 2" xfId="42261"/>
    <cellStyle name="Currency 2 3 3 4 4 3 3" xfId="24317"/>
    <cellStyle name="Currency 2 3 3 4 4 3 3 2" xfId="51885"/>
    <cellStyle name="Currency 2 3 3 4 4 3 4" xfId="33289"/>
    <cellStyle name="Currency 2 3 3 4 4 4" xfId="12749"/>
    <cellStyle name="Currency 2 3 3 4 4 4 2" xfId="40317"/>
    <cellStyle name="Currency 2 3 3 4 4 5" xfId="22373"/>
    <cellStyle name="Currency 2 3 3 4 4 5 2" xfId="49941"/>
    <cellStyle name="Currency 2 3 3 4 4 6" xfId="31345"/>
    <cellStyle name="Currency 2 3 3 4 5" xfId="3121"/>
    <cellStyle name="Currency 2 3 3 4 5 2" xfId="8309"/>
    <cellStyle name="Currency 2 3 3 4 5 2 2" xfId="17285"/>
    <cellStyle name="Currency 2 3 3 4 5 2 2 2" xfId="44853"/>
    <cellStyle name="Currency 2 3 3 4 5 2 3" xfId="26909"/>
    <cellStyle name="Currency 2 3 3 4 5 2 3 2" xfId="54477"/>
    <cellStyle name="Currency 2 3 3 4 5 2 4" xfId="35881"/>
    <cellStyle name="Currency 2 3 3 4 5 3" xfId="12101"/>
    <cellStyle name="Currency 2 3 3 4 5 3 2" xfId="39669"/>
    <cellStyle name="Currency 2 3 3 4 5 4" xfId="21725"/>
    <cellStyle name="Currency 2 3 3 4 5 4 2" xfId="49293"/>
    <cellStyle name="Currency 2 3 3 4 5 5" xfId="30697"/>
    <cellStyle name="Currency 2 3 3 4 6" xfId="7013"/>
    <cellStyle name="Currency 2 3 3 4 6 2" xfId="15989"/>
    <cellStyle name="Currency 2 3 3 4 6 2 2" xfId="43557"/>
    <cellStyle name="Currency 2 3 3 4 6 3" xfId="25613"/>
    <cellStyle name="Currency 2 3 3 4 6 3 2" xfId="53181"/>
    <cellStyle name="Currency 2 3 3 4 6 4" xfId="34585"/>
    <cellStyle name="Currency 2 3 3 4 7" xfId="5069"/>
    <cellStyle name="Currency 2 3 3 4 7 2" xfId="14045"/>
    <cellStyle name="Currency 2 3 3 4 7 2 2" xfId="41613"/>
    <cellStyle name="Currency 2 3 3 4 7 3" xfId="23669"/>
    <cellStyle name="Currency 2 3 3 4 7 3 2" xfId="51237"/>
    <cellStyle name="Currency 2 3 3 4 7 4" xfId="32641"/>
    <cellStyle name="Currency 2 3 3 4 8" xfId="1825"/>
    <cellStyle name="Currency 2 3 3 4 8 2" xfId="10805"/>
    <cellStyle name="Currency 2 3 3 4 8 2 2" xfId="38373"/>
    <cellStyle name="Currency 2 3 3 4 8 3" xfId="20429"/>
    <cellStyle name="Currency 2 3 3 4 8 3 2" xfId="47997"/>
    <cellStyle name="Currency 2 3 3 4 8 4" xfId="29401"/>
    <cellStyle name="Currency 2 3 3 4 9" xfId="10153"/>
    <cellStyle name="Currency 2 3 3 4 9 2" xfId="19125"/>
    <cellStyle name="Currency 2 3 3 4 9 2 2" xfId="46693"/>
    <cellStyle name="Currency 2 3 3 4 9 3" xfId="28749"/>
    <cellStyle name="Currency 2 3 3 4 9 3 2" xfId="56317"/>
    <cellStyle name="Currency 2 3 3 4 9 4" xfId="37721"/>
    <cellStyle name="Currency 2 3 3 5" xfId="1677"/>
    <cellStyle name="Currency 2 3 3 5 2" xfId="2329"/>
    <cellStyle name="Currency 2 3 3 5 2 2" xfId="4277"/>
    <cellStyle name="Currency 2 3 3 5 2 2 2" xfId="9465"/>
    <cellStyle name="Currency 2 3 3 5 2 2 2 2" xfId="18437"/>
    <cellStyle name="Currency 2 3 3 5 2 2 2 2 2" xfId="46005"/>
    <cellStyle name="Currency 2 3 3 5 2 2 2 3" xfId="28061"/>
    <cellStyle name="Currency 2 3 3 5 2 2 2 3 2" xfId="55629"/>
    <cellStyle name="Currency 2 3 3 5 2 2 2 4" xfId="37033"/>
    <cellStyle name="Currency 2 3 3 5 2 2 3" xfId="13253"/>
    <cellStyle name="Currency 2 3 3 5 2 2 3 2" xfId="40821"/>
    <cellStyle name="Currency 2 3 3 5 2 2 4" xfId="22877"/>
    <cellStyle name="Currency 2 3 3 5 2 2 4 2" xfId="50445"/>
    <cellStyle name="Currency 2 3 3 5 2 2 5" xfId="31849"/>
    <cellStyle name="Currency 2 3 3 5 2 3" xfId="7517"/>
    <cellStyle name="Currency 2 3 3 5 2 3 2" xfId="16493"/>
    <cellStyle name="Currency 2 3 3 5 2 3 2 2" xfId="44061"/>
    <cellStyle name="Currency 2 3 3 5 2 3 3" xfId="26117"/>
    <cellStyle name="Currency 2 3 3 5 2 3 3 2" xfId="53685"/>
    <cellStyle name="Currency 2 3 3 5 2 3 4" xfId="35089"/>
    <cellStyle name="Currency 2 3 3 5 2 4" xfId="6221"/>
    <cellStyle name="Currency 2 3 3 5 2 4 2" xfId="15197"/>
    <cellStyle name="Currency 2 3 3 5 2 4 2 2" xfId="42765"/>
    <cellStyle name="Currency 2 3 3 5 2 4 3" xfId="24821"/>
    <cellStyle name="Currency 2 3 3 5 2 4 3 2" xfId="52389"/>
    <cellStyle name="Currency 2 3 3 5 2 4 4" xfId="33793"/>
    <cellStyle name="Currency 2 3 3 5 2 5" xfId="11309"/>
    <cellStyle name="Currency 2 3 3 5 2 5 2" xfId="38877"/>
    <cellStyle name="Currency 2 3 3 5 2 6" xfId="20933"/>
    <cellStyle name="Currency 2 3 3 5 2 6 2" xfId="48501"/>
    <cellStyle name="Currency 2 3 3 5 2 7" xfId="29905"/>
    <cellStyle name="Currency 2 3 3 5 3" xfId="3629"/>
    <cellStyle name="Currency 2 3 3 5 3 2" xfId="8817"/>
    <cellStyle name="Currency 2 3 3 5 3 2 2" xfId="17789"/>
    <cellStyle name="Currency 2 3 3 5 3 2 2 2" xfId="45357"/>
    <cellStyle name="Currency 2 3 3 5 3 2 3" xfId="27413"/>
    <cellStyle name="Currency 2 3 3 5 3 2 3 2" xfId="54981"/>
    <cellStyle name="Currency 2 3 3 5 3 2 4" xfId="36385"/>
    <cellStyle name="Currency 2 3 3 5 3 3" xfId="5573"/>
    <cellStyle name="Currency 2 3 3 5 3 3 2" xfId="14549"/>
    <cellStyle name="Currency 2 3 3 5 3 3 2 2" xfId="42117"/>
    <cellStyle name="Currency 2 3 3 5 3 3 3" xfId="24173"/>
    <cellStyle name="Currency 2 3 3 5 3 3 3 2" xfId="51741"/>
    <cellStyle name="Currency 2 3 3 5 3 3 4" xfId="33145"/>
    <cellStyle name="Currency 2 3 3 5 3 4" xfId="12605"/>
    <cellStyle name="Currency 2 3 3 5 3 4 2" xfId="40173"/>
    <cellStyle name="Currency 2 3 3 5 3 5" xfId="22229"/>
    <cellStyle name="Currency 2 3 3 5 3 5 2" xfId="49797"/>
    <cellStyle name="Currency 2 3 3 5 3 6" xfId="31201"/>
    <cellStyle name="Currency 2 3 3 5 4" xfId="2977"/>
    <cellStyle name="Currency 2 3 3 5 4 2" xfId="8165"/>
    <cellStyle name="Currency 2 3 3 5 4 2 2" xfId="17141"/>
    <cellStyle name="Currency 2 3 3 5 4 2 2 2" xfId="44709"/>
    <cellStyle name="Currency 2 3 3 5 4 2 3" xfId="26765"/>
    <cellStyle name="Currency 2 3 3 5 4 2 3 2" xfId="54333"/>
    <cellStyle name="Currency 2 3 3 5 4 2 4" xfId="35737"/>
    <cellStyle name="Currency 2 3 3 5 4 3" xfId="11957"/>
    <cellStyle name="Currency 2 3 3 5 4 3 2" xfId="39525"/>
    <cellStyle name="Currency 2 3 3 5 4 4" xfId="21581"/>
    <cellStyle name="Currency 2 3 3 5 4 4 2" xfId="49149"/>
    <cellStyle name="Currency 2 3 3 5 4 5" xfId="30553"/>
    <cellStyle name="Currency 2 3 3 5 5" xfId="6869"/>
    <cellStyle name="Currency 2 3 3 5 5 2" xfId="15845"/>
    <cellStyle name="Currency 2 3 3 5 5 2 2" xfId="43413"/>
    <cellStyle name="Currency 2 3 3 5 5 3" xfId="25469"/>
    <cellStyle name="Currency 2 3 3 5 5 3 2" xfId="53037"/>
    <cellStyle name="Currency 2 3 3 5 5 4" xfId="34441"/>
    <cellStyle name="Currency 2 3 3 5 6" xfId="4925"/>
    <cellStyle name="Currency 2 3 3 5 6 2" xfId="13901"/>
    <cellStyle name="Currency 2 3 3 5 6 2 2" xfId="41469"/>
    <cellStyle name="Currency 2 3 3 5 6 3" xfId="23525"/>
    <cellStyle name="Currency 2 3 3 5 6 3 2" xfId="51093"/>
    <cellStyle name="Currency 2 3 3 5 6 4" xfId="32497"/>
    <cellStyle name="Currency 2 3 3 5 7" xfId="10661"/>
    <cellStyle name="Currency 2 3 3 5 7 2" xfId="20285"/>
    <cellStyle name="Currency 2 3 3 5 7 2 2" xfId="47853"/>
    <cellStyle name="Currency 2 3 3 5 7 3" xfId="38229"/>
    <cellStyle name="Currency 2 3 3 5 8" xfId="19361"/>
    <cellStyle name="Currency 2 3 3 5 8 2" xfId="46929"/>
    <cellStyle name="Currency 2 3 3 5 9" xfId="29257"/>
    <cellStyle name="Currency 2 3 3 6" xfId="1953"/>
    <cellStyle name="Currency 2 3 3 6 2" xfId="2601"/>
    <cellStyle name="Currency 2 3 3 6 2 2" xfId="4549"/>
    <cellStyle name="Currency 2 3 3 6 2 2 2" xfId="9737"/>
    <cellStyle name="Currency 2 3 3 6 2 2 2 2" xfId="18709"/>
    <cellStyle name="Currency 2 3 3 6 2 2 2 2 2" xfId="46277"/>
    <cellStyle name="Currency 2 3 3 6 2 2 2 3" xfId="28333"/>
    <cellStyle name="Currency 2 3 3 6 2 2 2 3 2" xfId="55901"/>
    <cellStyle name="Currency 2 3 3 6 2 2 2 4" xfId="37305"/>
    <cellStyle name="Currency 2 3 3 6 2 2 3" xfId="13525"/>
    <cellStyle name="Currency 2 3 3 6 2 2 3 2" xfId="41093"/>
    <cellStyle name="Currency 2 3 3 6 2 2 4" xfId="23149"/>
    <cellStyle name="Currency 2 3 3 6 2 2 4 2" xfId="50717"/>
    <cellStyle name="Currency 2 3 3 6 2 2 5" xfId="32121"/>
    <cellStyle name="Currency 2 3 3 6 2 3" xfId="7789"/>
    <cellStyle name="Currency 2 3 3 6 2 3 2" xfId="16765"/>
    <cellStyle name="Currency 2 3 3 6 2 3 2 2" xfId="44333"/>
    <cellStyle name="Currency 2 3 3 6 2 3 3" xfId="26389"/>
    <cellStyle name="Currency 2 3 3 6 2 3 3 2" xfId="53957"/>
    <cellStyle name="Currency 2 3 3 6 2 3 4" xfId="35361"/>
    <cellStyle name="Currency 2 3 3 6 2 4" xfId="6493"/>
    <cellStyle name="Currency 2 3 3 6 2 4 2" xfId="15469"/>
    <cellStyle name="Currency 2 3 3 6 2 4 2 2" xfId="43037"/>
    <cellStyle name="Currency 2 3 3 6 2 4 3" xfId="25093"/>
    <cellStyle name="Currency 2 3 3 6 2 4 3 2" xfId="52661"/>
    <cellStyle name="Currency 2 3 3 6 2 4 4" xfId="34065"/>
    <cellStyle name="Currency 2 3 3 6 2 5" xfId="11581"/>
    <cellStyle name="Currency 2 3 3 6 2 5 2" xfId="39149"/>
    <cellStyle name="Currency 2 3 3 6 2 6" xfId="21205"/>
    <cellStyle name="Currency 2 3 3 6 2 6 2" xfId="48773"/>
    <cellStyle name="Currency 2 3 3 6 2 7" xfId="30177"/>
    <cellStyle name="Currency 2 3 3 6 3" xfId="3901"/>
    <cellStyle name="Currency 2 3 3 6 3 2" xfId="9089"/>
    <cellStyle name="Currency 2 3 3 6 3 2 2" xfId="18061"/>
    <cellStyle name="Currency 2 3 3 6 3 2 2 2" xfId="45629"/>
    <cellStyle name="Currency 2 3 3 6 3 2 3" xfId="27685"/>
    <cellStyle name="Currency 2 3 3 6 3 2 3 2" xfId="55253"/>
    <cellStyle name="Currency 2 3 3 6 3 2 4" xfId="36657"/>
    <cellStyle name="Currency 2 3 3 6 3 3" xfId="5845"/>
    <cellStyle name="Currency 2 3 3 6 3 3 2" xfId="14821"/>
    <cellStyle name="Currency 2 3 3 6 3 3 2 2" xfId="42389"/>
    <cellStyle name="Currency 2 3 3 6 3 3 3" xfId="24445"/>
    <cellStyle name="Currency 2 3 3 6 3 3 3 2" xfId="52013"/>
    <cellStyle name="Currency 2 3 3 6 3 3 4" xfId="33417"/>
    <cellStyle name="Currency 2 3 3 6 3 4" xfId="12877"/>
    <cellStyle name="Currency 2 3 3 6 3 4 2" xfId="40445"/>
    <cellStyle name="Currency 2 3 3 6 3 5" xfId="22501"/>
    <cellStyle name="Currency 2 3 3 6 3 5 2" xfId="50069"/>
    <cellStyle name="Currency 2 3 3 6 3 6" xfId="31473"/>
    <cellStyle name="Currency 2 3 3 6 4" xfId="3249"/>
    <cellStyle name="Currency 2 3 3 6 4 2" xfId="8437"/>
    <cellStyle name="Currency 2 3 3 6 4 2 2" xfId="17413"/>
    <cellStyle name="Currency 2 3 3 6 4 2 2 2" xfId="44981"/>
    <cellStyle name="Currency 2 3 3 6 4 2 3" xfId="27037"/>
    <cellStyle name="Currency 2 3 3 6 4 2 3 2" xfId="54605"/>
    <cellStyle name="Currency 2 3 3 6 4 2 4" xfId="36009"/>
    <cellStyle name="Currency 2 3 3 6 4 3" xfId="12229"/>
    <cellStyle name="Currency 2 3 3 6 4 3 2" xfId="39797"/>
    <cellStyle name="Currency 2 3 3 6 4 4" xfId="21853"/>
    <cellStyle name="Currency 2 3 3 6 4 4 2" xfId="49421"/>
    <cellStyle name="Currency 2 3 3 6 4 5" xfId="30825"/>
    <cellStyle name="Currency 2 3 3 6 5" xfId="7141"/>
    <cellStyle name="Currency 2 3 3 6 5 2" xfId="16117"/>
    <cellStyle name="Currency 2 3 3 6 5 2 2" xfId="43685"/>
    <cellStyle name="Currency 2 3 3 6 5 3" xfId="25741"/>
    <cellStyle name="Currency 2 3 3 6 5 3 2" xfId="53309"/>
    <cellStyle name="Currency 2 3 3 6 5 4" xfId="34713"/>
    <cellStyle name="Currency 2 3 3 6 6" xfId="5197"/>
    <cellStyle name="Currency 2 3 3 6 6 2" xfId="14173"/>
    <cellStyle name="Currency 2 3 3 6 6 2 2" xfId="41741"/>
    <cellStyle name="Currency 2 3 3 6 6 3" xfId="23797"/>
    <cellStyle name="Currency 2 3 3 6 6 3 2" xfId="51365"/>
    <cellStyle name="Currency 2 3 3 6 6 4" xfId="32769"/>
    <cellStyle name="Currency 2 3 3 6 7" xfId="10933"/>
    <cellStyle name="Currency 2 3 3 6 7 2" xfId="20557"/>
    <cellStyle name="Currency 2 3 3 6 7 2 2" xfId="48125"/>
    <cellStyle name="Currency 2 3 3 6 7 3" xfId="38501"/>
    <cellStyle name="Currency 2 3 3 6 8" xfId="19633"/>
    <cellStyle name="Currency 2 3 3 6 8 2" xfId="47201"/>
    <cellStyle name="Currency 2 3 3 6 9" xfId="29529"/>
    <cellStyle name="Currency 2 3 3 7" xfId="2201"/>
    <cellStyle name="Currency 2 3 3 7 2" xfId="4149"/>
    <cellStyle name="Currency 2 3 3 7 2 2" xfId="9337"/>
    <cellStyle name="Currency 2 3 3 7 2 2 2" xfId="18309"/>
    <cellStyle name="Currency 2 3 3 7 2 2 2 2" xfId="45877"/>
    <cellStyle name="Currency 2 3 3 7 2 2 3" xfId="27933"/>
    <cellStyle name="Currency 2 3 3 7 2 2 3 2" xfId="55501"/>
    <cellStyle name="Currency 2 3 3 7 2 2 4" xfId="36905"/>
    <cellStyle name="Currency 2 3 3 7 2 3" xfId="13125"/>
    <cellStyle name="Currency 2 3 3 7 2 3 2" xfId="40693"/>
    <cellStyle name="Currency 2 3 3 7 2 4" xfId="22749"/>
    <cellStyle name="Currency 2 3 3 7 2 4 2" xfId="50317"/>
    <cellStyle name="Currency 2 3 3 7 2 5" xfId="31721"/>
    <cellStyle name="Currency 2 3 3 7 3" xfId="7389"/>
    <cellStyle name="Currency 2 3 3 7 3 2" xfId="16365"/>
    <cellStyle name="Currency 2 3 3 7 3 2 2" xfId="43933"/>
    <cellStyle name="Currency 2 3 3 7 3 3" xfId="25989"/>
    <cellStyle name="Currency 2 3 3 7 3 3 2" xfId="53557"/>
    <cellStyle name="Currency 2 3 3 7 3 4" xfId="34961"/>
    <cellStyle name="Currency 2 3 3 7 4" xfId="6093"/>
    <cellStyle name="Currency 2 3 3 7 4 2" xfId="15069"/>
    <cellStyle name="Currency 2 3 3 7 4 2 2" xfId="42637"/>
    <cellStyle name="Currency 2 3 3 7 4 3" xfId="24693"/>
    <cellStyle name="Currency 2 3 3 7 4 3 2" xfId="52261"/>
    <cellStyle name="Currency 2 3 3 7 4 4" xfId="33665"/>
    <cellStyle name="Currency 2 3 3 7 5" xfId="11181"/>
    <cellStyle name="Currency 2 3 3 7 5 2" xfId="38749"/>
    <cellStyle name="Currency 2 3 3 7 6" xfId="20805"/>
    <cellStyle name="Currency 2 3 3 7 6 2" xfId="48373"/>
    <cellStyle name="Currency 2 3 3 7 7" xfId="29777"/>
    <cellStyle name="Currency 2 3 3 8" xfId="3497"/>
    <cellStyle name="Currency 2 3 3 8 2" xfId="8685"/>
    <cellStyle name="Currency 2 3 3 8 2 2" xfId="17661"/>
    <cellStyle name="Currency 2 3 3 8 2 2 2" xfId="45229"/>
    <cellStyle name="Currency 2 3 3 8 2 3" xfId="27285"/>
    <cellStyle name="Currency 2 3 3 8 2 3 2" xfId="54853"/>
    <cellStyle name="Currency 2 3 3 8 2 4" xfId="36257"/>
    <cellStyle name="Currency 2 3 3 8 3" xfId="5445"/>
    <cellStyle name="Currency 2 3 3 8 3 2" xfId="14421"/>
    <cellStyle name="Currency 2 3 3 8 3 2 2" xfId="41989"/>
    <cellStyle name="Currency 2 3 3 8 3 3" xfId="24045"/>
    <cellStyle name="Currency 2 3 3 8 3 3 2" xfId="51613"/>
    <cellStyle name="Currency 2 3 3 8 3 4" xfId="33017"/>
    <cellStyle name="Currency 2 3 3 8 4" xfId="12477"/>
    <cellStyle name="Currency 2 3 3 8 4 2" xfId="40045"/>
    <cellStyle name="Currency 2 3 3 8 5" xfId="22101"/>
    <cellStyle name="Currency 2 3 3 8 5 2" xfId="49669"/>
    <cellStyle name="Currency 2 3 3 8 6" xfId="31073"/>
    <cellStyle name="Currency 2 3 3 9" xfId="2849"/>
    <cellStyle name="Currency 2 3 3 9 2" xfId="8037"/>
    <cellStyle name="Currency 2 3 3 9 2 2" xfId="17013"/>
    <cellStyle name="Currency 2 3 3 9 2 2 2" xfId="44581"/>
    <cellStyle name="Currency 2 3 3 9 2 3" xfId="26637"/>
    <cellStyle name="Currency 2 3 3 9 2 3 2" xfId="54205"/>
    <cellStyle name="Currency 2 3 3 9 2 4" xfId="35609"/>
    <cellStyle name="Currency 2 3 3 9 3" xfId="11829"/>
    <cellStyle name="Currency 2 3 3 9 3 2" xfId="39397"/>
    <cellStyle name="Currency 2 3 3 9 4" xfId="21453"/>
    <cellStyle name="Currency 2 3 3 9 4 2" xfId="49021"/>
    <cellStyle name="Currency 2 3 3 9 5" xfId="30425"/>
    <cellStyle name="Currency 2 3 4" xfId="1246"/>
    <cellStyle name="Currency 2 3 4 10" xfId="4837"/>
    <cellStyle name="Currency 2 3 4 10 2" xfId="13813"/>
    <cellStyle name="Currency 2 3 4 10 2 2" xfId="41381"/>
    <cellStyle name="Currency 2 3 4 10 3" xfId="23437"/>
    <cellStyle name="Currency 2 3 4 10 3 2" xfId="51005"/>
    <cellStyle name="Currency 2 3 4 10 4" xfId="32409"/>
    <cellStyle name="Currency 2 3 4 11" xfId="1589"/>
    <cellStyle name="Currency 2 3 4 11 2" xfId="10573"/>
    <cellStyle name="Currency 2 3 4 11 2 2" xfId="38141"/>
    <cellStyle name="Currency 2 3 4 11 3" xfId="20197"/>
    <cellStyle name="Currency 2 3 4 11 3 2" xfId="47765"/>
    <cellStyle name="Currency 2 3 4 11 4" xfId="29169"/>
    <cellStyle name="Currency 2 3 4 12" xfId="9985"/>
    <cellStyle name="Currency 2 3 4 12 2" xfId="18957"/>
    <cellStyle name="Currency 2 3 4 12 2 2" xfId="46525"/>
    <cellStyle name="Currency 2 3 4 12 3" xfId="28581"/>
    <cellStyle name="Currency 2 3 4 12 3 2" xfId="56149"/>
    <cellStyle name="Currency 2 3 4 12 4" xfId="37553"/>
    <cellStyle name="Currency 2 3 4 13" xfId="10257"/>
    <cellStyle name="Currency 2 3 4 13 2" xfId="19881"/>
    <cellStyle name="Currency 2 3 4 13 2 2" xfId="47449"/>
    <cellStyle name="Currency 2 3 4 13 3" xfId="37825"/>
    <cellStyle name="Currency 2 3 4 14" xfId="19269"/>
    <cellStyle name="Currency 2 3 4 14 2" xfId="46837"/>
    <cellStyle name="Currency 2 3 4 15" xfId="28853"/>
    <cellStyle name="Currency 2 3 4 2" xfId="1369"/>
    <cellStyle name="Currency 2 3 4 2 10" xfId="10361"/>
    <cellStyle name="Currency 2 3 4 2 10 2" xfId="19985"/>
    <cellStyle name="Currency 2 3 4 2 10 2 2" xfId="47553"/>
    <cellStyle name="Currency 2 3 4 2 10 3" xfId="37929"/>
    <cellStyle name="Currency 2 3 4 2 11" xfId="19441"/>
    <cellStyle name="Currency 2 3 4 2 11 2" xfId="47009"/>
    <cellStyle name="Currency 2 3 4 2 12" xfId="28957"/>
    <cellStyle name="Currency 2 3 4 2 2" xfId="2033"/>
    <cellStyle name="Currency 2 3 4 2 2 2" xfId="2681"/>
    <cellStyle name="Currency 2 3 4 2 2 2 2" xfId="4629"/>
    <cellStyle name="Currency 2 3 4 2 2 2 2 2" xfId="9817"/>
    <cellStyle name="Currency 2 3 4 2 2 2 2 2 2" xfId="18789"/>
    <cellStyle name="Currency 2 3 4 2 2 2 2 2 2 2" xfId="46357"/>
    <cellStyle name="Currency 2 3 4 2 2 2 2 2 3" xfId="28413"/>
    <cellStyle name="Currency 2 3 4 2 2 2 2 2 3 2" xfId="55981"/>
    <cellStyle name="Currency 2 3 4 2 2 2 2 2 4" xfId="37385"/>
    <cellStyle name="Currency 2 3 4 2 2 2 2 3" xfId="13605"/>
    <cellStyle name="Currency 2 3 4 2 2 2 2 3 2" xfId="41173"/>
    <cellStyle name="Currency 2 3 4 2 2 2 2 4" xfId="23229"/>
    <cellStyle name="Currency 2 3 4 2 2 2 2 4 2" xfId="50797"/>
    <cellStyle name="Currency 2 3 4 2 2 2 2 5" xfId="32201"/>
    <cellStyle name="Currency 2 3 4 2 2 2 3" xfId="7869"/>
    <cellStyle name="Currency 2 3 4 2 2 2 3 2" xfId="16845"/>
    <cellStyle name="Currency 2 3 4 2 2 2 3 2 2" xfId="44413"/>
    <cellStyle name="Currency 2 3 4 2 2 2 3 3" xfId="26469"/>
    <cellStyle name="Currency 2 3 4 2 2 2 3 3 2" xfId="54037"/>
    <cellStyle name="Currency 2 3 4 2 2 2 3 4" xfId="35441"/>
    <cellStyle name="Currency 2 3 4 2 2 2 4" xfId="6573"/>
    <cellStyle name="Currency 2 3 4 2 2 2 4 2" xfId="15549"/>
    <cellStyle name="Currency 2 3 4 2 2 2 4 2 2" xfId="43117"/>
    <cellStyle name="Currency 2 3 4 2 2 2 4 3" xfId="25173"/>
    <cellStyle name="Currency 2 3 4 2 2 2 4 3 2" xfId="52741"/>
    <cellStyle name="Currency 2 3 4 2 2 2 4 4" xfId="34145"/>
    <cellStyle name="Currency 2 3 4 2 2 2 5" xfId="11661"/>
    <cellStyle name="Currency 2 3 4 2 2 2 5 2" xfId="39229"/>
    <cellStyle name="Currency 2 3 4 2 2 2 6" xfId="21285"/>
    <cellStyle name="Currency 2 3 4 2 2 2 6 2" xfId="48853"/>
    <cellStyle name="Currency 2 3 4 2 2 2 7" xfId="30257"/>
    <cellStyle name="Currency 2 3 4 2 2 3" xfId="3981"/>
    <cellStyle name="Currency 2 3 4 2 2 3 2" xfId="9169"/>
    <cellStyle name="Currency 2 3 4 2 2 3 2 2" xfId="18141"/>
    <cellStyle name="Currency 2 3 4 2 2 3 2 2 2" xfId="45709"/>
    <cellStyle name="Currency 2 3 4 2 2 3 2 3" xfId="27765"/>
    <cellStyle name="Currency 2 3 4 2 2 3 2 3 2" xfId="55333"/>
    <cellStyle name="Currency 2 3 4 2 2 3 2 4" xfId="36737"/>
    <cellStyle name="Currency 2 3 4 2 2 3 3" xfId="5925"/>
    <cellStyle name="Currency 2 3 4 2 2 3 3 2" xfId="14901"/>
    <cellStyle name="Currency 2 3 4 2 2 3 3 2 2" xfId="42469"/>
    <cellStyle name="Currency 2 3 4 2 2 3 3 3" xfId="24525"/>
    <cellStyle name="Currency 2 3 4 2 2 3 3 3 2" xfId="52093"/>
    <cellStyle name="Currency 2 3 4 2 2 3 3 4" xfId="33497"/>
    <cellStyle name="Currency 2 3 4 2 2 3 4" xfId="12957"/>
    <cellStyle name="Currency 2 3 4 2 2 3 4 2" xfId="40525"/>
    <cellStyle name="Currency 2 3 4 2 2 3 5" xfId="22581"/>
    <cellStyle name="Currency 2 3 4 2 2 3 5 2" xfId="50149"/>
    <cellStyle name="Currency 2 3 4 2 2 3 6" xfId="31553"/>
    <cellStyle name="Currency 2 3 4 2 2 4" xfId="3329"/>
    <cellStyle name="Currency 2 3 4 2 2 4 2" xfId="8517"/>
    <cellStyle name="Currency 2 3 4 2 2 4 2 2" xfId="17493"/>
    <cellStyle name="Currency 2 3 4 2 2 4 2 2 2" xfId="45061"/>
    <cellStyle name="Currency 2 3 4 2 2 4 2 3" xfId="27117"/>
    <cellStyle name="Currency 2 3 4 2 2 4 2 3 2" xfId="54685"/>
    <cellStyle name="Currency 2 3 4 2 2 4 2 4" xfId="36089"/>
    <cellStyle name="Currency 2 3 4 2 2 4 3" xfId="12309"/>
    <cellStyle name="Currency 2 3 4 2 2 4 3 2" xfId="39877"/>
    <cellStyle name="Currency 2 3 4 2 2 4 4" xfId="21933"/>
    <cellStyle name="Currency 2 3 4 2 2 4 4 2" xfId="49501"/>
    <cellStyle name="Currency 2 3 4 2 2 4 5" xfId="30905"/>
    <cellStyle name="Currency 2 3 4 2 2 5" xfId="7221"/>
    <cellStyle name="Currency 2 3 4 2 2 5 2" xfId="16197"/>
    <cellStyle name="Currency 2 3 4 2 2 5 2 2" xfId="43765"/>
    <cellStyle name="Currency 2 3 4 2 2 5 3" xfId="25821"/>
    <cellStyle name="Currency 2 3 4 2 2 5 3 2" xfId="53389"/>
    <cellStyle name="Currency 2 3 4 2 2 5 4" xfId="34793"/>
    <cellStyle name="Currency 2 3 4 2 2 6" xfId="5277"/>
    <cellStyle name="Currency 2 3 4 2 2 6 2" xfId="14253"/>
    <cellStyle name="Currency 2 3 4 2 2 6 2 2" xfId="41821"/>
    <cellStyle name="Currency 2 3 4 2 2 6 3" xfId="23877"/>
    <cellStyle name="Currency 2 3 4 2 2 6 3 2" xfId="51445"/>
    <cellStyle name="Currency 2 3 4 2 2 6 4" xfId="32849"/>
    <cellStyle name="Currency 2 3 4 2 2 7" xfId="11013"/>
    <cellStyle name="Currency 2 3 4 2 2 7 2" xfId="20637"/>
    <cellStyle name="Currency 2 3 4 2 2 7 2 2" xfId="48205"/>
    <cellStyle name="Currency 2 3 4 2 2 7 3" xfId="38581"/>
    <cellStyle name="Currency 2 3 4 2 2 8" xfId="19713"/>
    <cellStyle name="Currency 2 3 4 2 2 8 2" xfId="47281"/>
    <cellStyle name="Currency 2 3 4 2 2 9" xfId="29609"/>
    <cellStyle name="Currency 2 3 4 2 3" xfId="2409"/>
    <cellStyle name="Currency 2 3 4 2 3 2" xfId="4357"/>
    <cellStyle name="Currency 2 3 4 2 3 2 2" xfId="9545"/>
    <cellStyle name="Currency 2 3 4 2 3 2 2 2" xfId="18517"/>
    <cellStyle name="Currency 2 3 4 2 3 2 2 2 2" xfId="46085"/>
    <cellStyle name="Currency 2 3 4 2 3 2 2 3" xfId="28141"/>
    <cellStyle name="Currency 2 3 4 2 3 2 2 3 2" xfId="55709"/>
    <cellStyle name="Currency 2 3 4 2 3 2 2 4" xfId="37113"/>
    <cellStyle name="Currency 2 3 4 2 3 2 3" xfId="13333"/>
    <cellStyle name="Currency 2 3 4 2 3 2 3 2" xfId="40901"/>
    <cellStyle name="Currency 2 3 4 2 3 2 4" xfId="22957"/>
    <cellStyle name="Currency 2 3 4 2 3 2 4 2" xfId="50525"/>
    <cellStyle name="Currency 2 3 4 2 3 2 5" xfId="31929"/>
    <cellStyle name="Currency 2 3 4 2 3 3" xfId="7597"/>
    <cellStyle name="Currency 2 3 4 2 3 3 2" xfId="16573"/>
    <cellStyle name="Currency 2 3 4 2 3 3 2 2" xfId="44141"/>
    <cellStyle name="Currency 2 3 4 2 3 3 3" xfId="26197"/>
    <cellStyle name="Currency 2 3 4 2 3 3 3 2" xfId="53765"/>
    <cellStyle name="Currency 2 3 4 2 3 3 4" xfId="35169"/>
    <cellStyle name="Currency 2 3 4 2 3 4" xfId="6301"/>
    <cellStyle name="Currency 2 3 4 2 3 4 2" xfId="15277"/>
    <cellStyle name="Currency 2 3 4 2 3 4 2 2" xfId="42845"/>
    <cellStyle name="Currency 2 3 4 2 3 4 3" xfId="24901"/>
    <cellStyle name="Currency 2 3 4 2 3 4 3 2" xfId="52469"/>
    <cellStyle name="Currency 2 3 4 2 3 4 4" xfId="33873"/>
    <cellStyle name="Currency 2 3 4 2 3 5" xfId="11389"/>
    <cellStyle name="Currency 2 3 4 2 3 5 2" xfId="38957"/>
    <cellStyle name="Currency 2 3 4 2 3 6" xfId="21013"/>
    <cellStyle name="Currency 2 3 4 2 3 6 2" xfId="48581"/>
    <cellStyle name="Currency 2 3 4 2 3 7" xfId="29985"/>
    <cellStyle name="Currency 2 3 4 2 4" xfId="3709"/>
    <cellStyle name="Currency 2 3 4 2 4 2" xfId="8897"/>
    <cellStyle name="Currency 2 3 4 2 4 2 2" xfId="17869"/>
    <cellStyle name="Currency 2 3 4 2 4 2 2 2" xfId="45437"/>
    <cellStyle name="Currency 2 3 4 2 4 2 3" xfId="27493"/>
    <cellStyle name="Currency 2 3 4 2 4 2 3 2" xfId="55061"/>
    <cellStyle name="Currency 2 3 4 2 4 2 4" xfId="36465"/>
    <cellStyle name="Currency 2 3 4 2 4 3" xfId="5653"/>
    <cellStyle name="Currency 2 3 4 2 4 3 2" xfId="14629"/>
    <cellStyle name="Currency 2 3 4 2 4 3 2 2" xfId="42197"/>
    <cellStyle name="Currency 2 3 4 2 4 3 3" xfId="24253"/>
    <cellStyle name="Currency 2 3 4 2 4 3 3 2" xfId="51821"/>
    <cellStyle name="Currency 2 3 4 2 4 3 4" xfId="33225"/>
    <cellStyle name="Currency 2 3 4 2 4 4" xfId="12685"/>
    <cellStyle name="Currency 2 3 4 2 4 4 2" xfId="40253"/>
    <cellStyle name="Currency 2 3 4 2 4 5" xfId="22309"/>
    <cellStyle name="Currency 2 3 4 2 4 5 2" xfId="49877"/>
    <cellStyle name="Currency 2 3 4 2 4 6" xfId="31281"/>
    <cellStyle name="Currency 2 3 4 2 5" xfId="3057"/>
    <cellStyle name="Currency 2 3 4 2 5 2" xfId="8245"/>
    <cellStyle name="Currency 2 3 4 2 5 2 2" xfId="17221"/>
    <cellStyle name="Currency 2 3 4 2 5 2 2 2" xfId="44789"/>
    <cellStyle name="Currency 2 3 4 2 5 2 3" xfId="26845"/>
    <cellStyle name="Currency 2 3 4 2 5 2 3 2" xfId="54413"/>
    <cellStyle name="Currency 2 3 4 2 5 2 4" xfId="35817"/>
    <cellStyle name="Currency 2 3 4 2 5 3" xfId="12037"/>
    <cellStyle name="Currency 2 3 4 2 5 3 2" xfId="39605"/>
    <cellStyle name="Currency 2 3 4 2 5 4" xfId="21661"/>
    <cellStyle name="Currency 2 3 4 2 5 4 2" xfId="49229"/>
    <cellStyle name="Currency 2 3 4 2 5 5" xfId="30633"/>
    <cellStyle name="Currency 2 3 4 2 6" xfId="6949"/>
    <cellStyle name="Currency 2 3 4 2 6 2" xfId="15925"/>
    <cellStyle name="Currency 2 3 4 2 6 2 2" xfId="43493"/>
    <cellStyle name="Currency 2 3 4 2 6 3" xfId="25549"/>
    <cellStyle name="Currency 2 3 4 2 6 3 2" xfId="53117"/>
    <cellStyle name="Currency 2 3 4 2 6 4" xfId="34521"/>
    <cellStyle name="Currency 2 3 4 2 7" xfId="5005"/>
    <cellStyle name="Currency 2 3 4 2 7 2" xfId="13981"/>
    <cellStyle name="Currency 2 3 4 2 7 2 2" xfId="41549"/>
    <cellStyle name="Currency 2 3 4 2 7 3" xfId="23605"/>
    <cellStyle name="Currency 2 3 4 2 7 3 2" xfId="51173"/>
    <cellStyle name="Currency 2 3 4 2 7 4" xfId="32577"/>
    <cellStyle name="Currency 2 3 4 2 8" xfId="1761"/>
    <cellStyle name="Currency 2 3 4 2 8 2" xfId="10741"/>
    <cellStyle name="Currency 2 3 4 2 8 2 2" xfId="38309"/>
    <cellStyle name="Currency 2 3 4 2 8 3" xfId="20365"/>
    <cellStyle name="Currency 2 3 4 2 8 3 2" xfId="47933"/>
    <cellStyle name="Currency 2 3 4 2 8 4" xfId="29337"/>
    <cellStyle name="Currency 2 3 4 2 9" xfId="10089"/>
    <cellStyle name="Currency 2 3 4 2 9 2" xfId="19061"/>
    <cellStyle name="Currency 2 3 4 2 9 2 2" xfId="46629"/>
    <cellStyle name="Currency 2 3 4 2 9 3" xfId="28685"/>
    <cellStyle name="Currency 2 3 4 2 9 3 2" xfId="56253"/>
    <cellStyle name="Currency 2 3 4 2 9 4" xfId="37657"/>
    <cellStyle name="Currency 2 3 4 3" xfId="1477"/>
    <cellStyle name="Currency 2 3 4 3 10" xfId="10465"/>
    <cellStyle name="Currency 2 3 4 3 10 2" xfId="20089"/>
    <cellStyle name="Currency 2 3 4 3 10 2 2" xfId="47657"/>
    <cellStyle name="Currency 2 3 4 3 10 3" xfId="38033"/>
    <cellStyle name="Currency 2 3 4 3 11" xfId="19545"/>
    <cellStyle name="Currency 2 3 4 3 11 2" xfId="47113"/>
    <cellStyle name="Currency 2 3 4 3 12" xfId="29061"/>
    <cellStyle name="Currency 2 3 4 3 2" xfId="2137"/>
    <cellStyle name="Currency 2 3 4 3 2 2" xfId="2785"/>
    <cellStyle name="Currency 2 3 4 3 2 2 2" xfId="4733"/>
    <cellStyle name="Currency 2 3 4 3 2 2 2 2" xfId="9921"/>
    <cellStyle name="Currency 2 3 4 3 2 2 2 2 2" xfId="18893"/>
    <cellStyle name="Currency 2 3 4 3 2 2 2 2 2 2" xfId="46461"/>
    <cellStyle name="Currency 2 3 4 3 2 2 2 2 3" xfId="28517"/>
    <cellStyle name="Currency 2 3 4 3 2 2 2 2 3 2" xfId="56085"/>
    <cellStyle name="Currency 2 3 4 3 2 2 2 2 4" xfId="37489"/>
    <cellStyle name="Currency 2 3 4 3 2 2 2 3" xfId="13709"/>
    <cellStyle name="Currency 2 3 4 3 2 2 2 3 2" xfId="41277"/>
    <cellStyle name="Currency 2 3 4 3 2 2 2 4" xfId="23333"/>
    <cellStyle name="Currency 2 3 4 3 2 2 2 4 2" xfId="50901"/>
    <cellStyle name="Currency 2 3 4 3 2 2 2 5" xfId="32305"/>
    <cellStyle name="Currency 2 3 4 3 2 2 3" xfId="7973"/>
    <cellStyle name="Currency 2 3 4 3 2 2 3 2" xfId="16949"/>
    <cellStyle name="Currency 2 3 4 3 2 2 3 2 2" xfId="44517"/>
    <cellStyle name="Currency 2 3 4 3 2 2 3 3" xfId="26573"/>
    <cellStyle name="Currency 2 3 4 3 2 2 3 3 2" xfId="54141"/>
    <cellStyle name="Currency 2 3 4 3 2 2 3 4" xfId="35545"/>
    <cellStyle name="Currency 2 3 4 3 2 2 4" xfId="6677"/>
    <cellStyle name="Currency 2 3 4 3 2 2 4 2" xfId="15653"/>
    <cellStyle name="Currency 2 3 4 3 2 2 4 2 2" xfId="43221"/>
    <cellStyle name="Currency 2 3 4 3 2 2 4 3" xfId="25277"/>
    <cellStyle name="Currency 2 3 4 3 2 2 4 3 2" xfId="52845"/>
    <cellStyle name="Currency 2 3 4 3 2 2 4 4" xfId="34249"/>
    <cellStyle name="Currency 2 3 4 3 2 2 5" xfId="11765"/>
    <cellStyle name="Currency 2 3 4 3 2 2 5 2" xfId="39333"/>
    <cellStyle name="Currency 2 3 4 3 2 2 6" xfId="21389"/>
    <cellStyle name="Currency 2 3 4 3 2 2 6 2" xfId="48957"/>
    <cellStyle name="Currency 2 3 4 3 2 2 7" xfId="30361"/>
    <cellStyle name="Currency 2 3 4 3 2 3" xfId="4085"/>
    <cellStyle name="Currency 2 3 4 3 2 3 2" xfId="9273"/>
    <cellStyle name="Currency 2 3 4 3 2 3 2 2" xfId="18245"/>
    <cellStyle name="Currency 2 3 4 3 2 3 2 2 2" xfId="45813"/>
    <cellStyle name="Currency 2 3 4 3 2 3 2 3" xfId="27869"/>
    <cellStyle name="Currency 2 3 4 3 2 3 2 3 2" xfId="55437"/>
    <cellStyle name="Currency 2 3 4 3 2 3 2 4" xfId="36841"/>
    <cellStyle name="Currency 2 3 4 3 2 3 3" xfId="6029"/>
    <cellStyle name="Currency 2 3 4 3 2 3 3 2" xfId="15005"/>
    <cellStyle name="Currency 2 3 4 3 2 3 3 2 2" xfId="42573"/>
    <cellStyle name="Currency 2 3 4 3 2 3 3 3" xfId="24629"/>
    <cellStyle name="Currency 2 3 4 3 2 3 3 3 2" xfId="52197"/>
    <cellStyle name="Currency 2 3 4 3 2 3 3 4" xfId="33601"/>
    <cellStyle name="Currency 2 3 4 3 2 3 4" xfId="13061"/>
    <cellStyle name="Currency 2 3 4 3 2 3 4 2" xfId="40629"/>
    <cellStyle name="Currency 2 3 4 3 2 3 5" xfId="22685"/>
    <cellStyle name="Currency 2 3 4 3 2 3 5 2" xfId="50253"/>
    <cellStyle name="Currency 2 3 4 3 2 3 6" xfId="31657"/>
    <cellStyle name="Currency 2 3 4 3 2 4" xfId="3433"/>
    <cellStyle name="Currency 2 3 4 3 2 4 2" xfId="8621"/>
    <cellStyle name="Currency 2 3 4 3 2 4 2 2" xfId="17597"/>
    <cellStyle name="Currency 2 3 4 3 2 4 2 2 2" xfId="45165"/>
    <cellStyle name="Currency 2 3 4 3 2 4 2 3" xfId="27221"/>
    <cellStyle name="Currency 2 3 4 3 2 4 2 3 2" xfId="54789"/>
    <cellStyle name="Currency 2 3 4 3 2 4 2 4" xfId="36193"/>
    <cellStyle name="Currency 2 3 4 3 2 4 3" xfId="12413"/>
    <cellStyle name="Currency 2 3 4 3 2 4 3 2" xfId="39981"/>
    <cellStyle name="Currency 2 3 4 3 2 4 4" xfId="22037"/>
    <cellStyle name="Currency 2 3 4 3 2 4 4 2" xfId="49605"/>
    <cellStyle name="Currency 2 3 4 3 2 4 5" xfId="31009"/>
    <cellStyle name="Currency 2 3 4 3 2 5" xfId="7325"/>
    <cellStyle name="Currency 2 3 4 3 2 5 2" xfId="16301"/>
    <cellStyle name="Currency 2 3 4 3 2 5 2 2" xfId="43869"/>
    <cellStyle name="Currency 2 3 4 3 2 5 3" xfId="25925"/>
    <cellStyle name="Currency 2 3 4 3 2 5 3 2" xfId="53493"/>
    <cellStyle name="Currency 2 3 4 3 2 5 4" xfId="34897"/>
    <cellStyle name="Currency 2 3 4 3 2 6" xfId="5381"/>
    <cellStyle name="Currency 2 3 4 3 2 6 2" xfId="14357"/>
    <cellStyle name="Currency 2 3 4 3 2 6 2 2" xfId="41925"/>
    <cellStyle name="Currency 2 3 4 3 2 6 3" xfId="23981"/>
    <cellStyle name="Currency 2 3 4 3 2 6 3 2" xfId="51549"/>
    <cellStyle name="Currency 2 3 4 3 2 6 4" xfId="32953"/>
    <cellStyle name="Currency 2 3 4 3 2 7" xfId="11117"/>
    <cellStyle name="Currency 2 3 4 3 2 7 2" xfId="20741"/>
    <cellStyle name="Currency 2 3 4 3 2 7 2 2" xfId="48309"/>
    <cellStyle name="Currency 2 3 4 3 2 7 3" xfId="38685"/>
    <cellStyle name="Currency 2 3 4 3 2 8" xfId="19817"/>
    <cellStyle name="Currency 2 3 4 3 2 8 2" xfId="47385"/>
    <cellStyle name="Currency 2 3 4 3 2 9" xfId="29713"/>
    <cellStyle name="Currency 2 3 4 3 3" xfId="2513"/>
    <cellStyle name="Currency 2 3 4 3 3 2" xfId="4461"/>
    <cellStyle name="Currency 2 3 4 3 3 2 2" xfId="9649"/>
    <cellStyle name="Currency 2 3 4 3 3 2 2 2" xfId="18621"/>
    <cellStyle name="Currency 2 3 4 3 3 2 2 2 2" xfId="46189"/>
    <cellStyle name="Currency 2 3 4 3 3 2 2 3" xfId="28245"/>
    <cellStyle name="Currency 2 3 4 3 3 2 2 3 2" xfId="55813"/>
    <cellStyle name="Currency 2 3 4 3 3 2 2 4" xfId="37217"/>
    <cellStyle name="Currency 2 3 4 3 3 2 3" xfId="13437"/>
    <cellStyle name="Currency 2 3 4 3 3 2 3 2" xfId="41005"/>
    <cellStyle name="Currency 2 3 4 3 3 2 4" xfId="23061"/>
    <cellStyle name="Currency 2 3 4 3 3 2 4 2" xfId="50629"/>
    <cellStyle name="Currency 2 3 4 3 3 2 5" xfId="32033"/>
    <cellStyle name="Currency 2 3 4 3 3 3" xfId="7701"/>
    <cellStyle name="Currency 2 3 4 3 3 3 2" xfId="16677"/>
    <cellStyle name="Currency 2 3 4 3 3 3 2 2" xfId="44245"/>
    <cellStyle name="Currency 2 3 4 3 3 3 3" xfId="26301"/>
    <cellStyle name="Currency 2 3 4 3 3 3 3 2" xfId="53869"/>
    <cellStyle name="Currency 2 3 4 3 3 3 4" xfId="35273"/>
    <cellStyle name="Currency 2 3 4 3 3 4" xfId="6405"/>
    <cellStyle name="Currency 2 3 4 3 3 4 2" xfId="15381"/>
    <cellStyle name="Currency 2 3 4 3 3 4 2 2" xfId="42949"/>
    <cellStyle name="Currency 2 3 4 3 3 4 3" xfId="25005"/>
    <cellStyle name="Currency 2 3 4 3 3 4 3 2" xfId="52573"/>
    <cellStyle name="Currency 2 3 4 3 3 4 4" xfId="33977"/>
    <cellStyle name="Currency 2 3 4 3 3 5" xfId="11493"/>
    <cellStyle name="Currency 2 3 4 3 3 5 2" xfId="39061"/>
    <cellStyle name="Currency 2 3 4 3 3 6" xfId="21117"/>
    <cellStyle name="Currency 2 3 4 3 3 6 2" xfId="48685"/>
    <cellStyle name="Currency 2 3 4 3 3 7" xfId="30089"/>
    <cellStyle name="Currency 2 3 4 3 4" xfId="3813"/>
    <cellStyle name="Currency 2 3 4 3 4 2" xfId="9001"/>
    <cellStyle name="Currency 2 3 4 3 4 2 2" xfId="17973"/>
    <cellStyle name="Currency 2 3 4 3 4 2 2 2" xfId="45541"/>
    <cellStyle name="Currency 2 3 4 3 4 2 3" xfId="27597"/>
    <cellStyle name="Currency 2 3 4 3 4 2 3 2" xfId="55165"/>
    <cellStyle name="Currency 2 3 4 3 4 2 4" xfId="36569"/>
    <cellStyle name="Currency 2 3 4 3 4 3" xfId="5757"/>
    <cellStyle name="Currency 2 3 4 3 4 3 2" xfId="14733"/>
    <cellStyle name="Currency 2 3 4 3 4 3 2 2" xfId="42301"/>
    <cellStyle name="Currency 2 3 4 3 4 3 3" xfId="24357"/>
    <cellStyle name="Currency 2 3 4 3 4 3 3 2" xfId="51925"/>
    <cellStyle name="Currency 2 3 4 3 4 3 4" xfId="33329"/>
    <cellStyle name="Currency 2 3 4 3 4 4" xfId="12789"/>
    <cellStyle name="Currency 2 3 4 3 4 4 2" xfId="40357"/>
    <cellStyle name="Currency 2 3 4 3 4 5" xfId="22413"/>
    <cellStyle name="Currency 2 3 4 3 4 5 2" xfId="49981"/>
    <cellStyle name="Currency 2 3 4 3 4 6" xfId="31385"/>
    <cellStyle name="Currency 2 3 4 3 5" xfId="3161"/>
    <cellStyle name="Currency 2 3 4 3 5 2" xfId="8349"/>
    <cellStyle name="Currency 2 3 4 3 5 2 2" xfId="17325"/>
    <cellStyle name="Currency 2 3 4 3 5 2 2 2" xfId="44893"/>
    <cellStyle name="Currency 2 3 4 3 5 2 3" xfId="26949"/>
    <cellStyle name="Currency 2 3 4 3 5 2 3 2" xfId="54517"/>
    <cellStyle name="Currency 2 3 4 3 5 2 4" xfId="35921"/>
    <cellStyle name="Currency 2 3 4 3 5 3" xfId="12141"/>
    <cellStyle name="Currency 2 3 4 3 5 3 2" xfId="39709"/>
    <cellStyle name="Currency 2 3 4 3 5 4" xfId="21765"/>
    <cellStyle name="Currency 2 3 4 3 5 4 2" xfId="49333"/>
    <cellStyle name="Currency 2 3 4 3 5 5" xfId="30737"/>
    <cellStyle name="Currency 2 3 4 3 6" xfId="7053"/>
    <cellStyle name="Currency 2 3 4 3 6 2" xfId="16029"/>
    <cellStyle name="Currency 2 3 4 3 6 2 2" xfId="43597"/>
    <cellStyle name="Currency 2 3 4 3 6 3" xfId="25653"/>
    <cellStyle name="Currency 2 3 4 3 6 3 2" xfId="53221"/>
    <cellStyle name="Currency 2 3 4 3 6 4" xfId="34625"/>
    <cellStyle name="Currency 2 3 4 3 7" xfId="5109"/>
    <cellStyle name="Currency 2 3 4 3 7 2" xfId="14085"/>
    <cellStyle name="Currency 2 3 4 3 7 2 2" xfId="41653"/>
    <cellStyle name="Currency 2 3 4 3 7 3" xfId="23709"/>
    <cellStyle name="Currency 2 3 4 3 7 3 2" xfId="51277"/>
    <cellStyle name="Currency 2 3 4 3 7 4" xfId="32681"/>
    <cellStyle name="Currency 2 3 4 3 8" xfId="1865"/>
    <cellStyle name="Currency 2 3 4 3 8 2" xfId="10845"/>
    <cellStyle name="Currency 2 3 4 3 8 2 2" xfId="38413"/>
    <cellStyle name="Currency 2 3 4 3 8 3" xfId="20469"/>
    <cellStyle name="Currency 2 3 4 3 8 3 2" xfId="48037"/>
    <cellStyle name="Currency 2 3 4 3 8 4" xfId="29441"/>
    <cellStyle name="Currency 2 3 4 3 9" xfId="10193"/>
    <cellStyle name="Currency 2 3 4 3 9 2" xfId="19165"/>
    <cellStyle name="Currency 2 3 4 3 9 2 2" xfId="46733"/>
    <cellStyle name="Currency 2 3 4 3 9 3" xfId="28789"/>
    <cellStyle name="Currency 2 3 4 3 9 3 2" xfId="56357"/>
    <cellStyle name="Currency 2 3 4 3 9 4" xfId="37761"/>
    <cellStyle name="Currency 2 3 4 4" xfId="1653"/>
    <cellStyle name="Currency 2 3 4 4 2" xfId="2305"/>
    <cellStyle name="Currency 2 3 4 4 2 2" xfId="4253"/>
    <cellStyle name="Currency 2 3 4 4 2 2 2" xfId="9441"/>
    <cellStyle name="Currency 2 3 4 4 2 2 2 2" xfId="18413"/>
    <cellStyle name="Currency 2 3 4 4 2 2 2 2 2" xfId="45981"/>
    <cellStyle name="Currency 2 3 4 4 2 2 2 3" xfId="28037"/>
    <cellStyle name="Currency 2 3 4 4 2 2 2 3 2" xfId="55605"/>
    <cellStyle name="Currency 2 3 4 4 2 2 2 4" xfId="37009"/>
    <cellStyle name="Currency 2 3 4 4 2 2 3" xfId="13229"/>
    <cellStyle name="Currency 2 3 4 4 2 2 3 2" xfId="40797"/>
    <cellStyle name="Currency 2 3 4 4 2 2 4" xfId="22853"/>
    <cellStyle name="Currency 2 3 4 4 2 2 4 2" xfId="50421"/>
    <cellStyle name="Currency 2 3 4 4 2 2 5" xfId="31825"/>
    <cellStyle name="Currency 2 3 4 4 2 3" xfId="7493"/>
    <cellStyle name="Currency 2 3 4 4 2 3 2" xfId="16469"/>
    <cellStyle name="Currency 2 3 4 4 2 3 2 2" xfId="44037"/>
    <cellStyle name="Currency 2 3 4 4 2 3 3" xfId="26093"/>
    <cellStyle name="Currency 2 3 4 4 2 3 3 2" xfId="53661"/>
    <cellStyle name="Currency 2 3 4 4 2 3 4" xfId="35065"/>
    <cellStyle name="Currency 2 3 4 4 2 4" xfId="6197"/>
    <cellStyle name="Currency 2 3 4 4 2 4 2" xfId="15173"/>
    <cellStyle name="Currency 2 3 4 4 2 4 2 2" xfId="42741"/>
    <cellStyle name="Currency 2 3 4 4 2 4 3" xfId="24797"/>
    <cellStyle name="Currency 2 3 4 4 2 4 3 2" xfId="52365"/>
    <cellStyle name="Currency 2 3 4 4 2 4 4" xfId="33769"/>
    <cellStyle name="Currency 2 3 4 4 2 5" xfId="11285"/>
    <cellStyle name="Currency 2 3 4 4 2 5 2" xfId="38853"/>
    <cellStyle name="Currency 2 3 4 4 2 6" xfId="20909"/>
    <cellStyle name="Currency 2 3 4 4 2 6 2" xfId="48477"/>
    <cellStyle name="Currency 2 3 4 4 2 7" xfId="29881"/>
    <cellStyle name="Currency 2 3 4 4 3" xfId="3605"/>
    <cellStyle name="Currency 2 3 4 4 3 2" xfId="8793"/>
    <cellStyle name="Currency 2 3 4 4 3 2 2" xfId="17765"/>
    <cellStyle name="Currency 2 3 4 4 3 2 2 2" xfId="45333"/>
    <cellStyle name="Currency 2 3 4 4 3 2 3" xfId="27389"/>
    <cellStyle name="Currency 2 3 4 4 3 2 3 2" xfId="54957"/>
    <cellStyle name="Currency 2 3 4 4 3 2 4" xfId="36361"/>
    <cellStyle name="Currency 2 3 4 4 3 3" xfId="5549"/>
    <cellStyle name="Currency 2 3 4 4 3 3 2" xfId="14525"/>
    <cellStyle name="Currency 2 3 4 4 3 3 2 2" xfId="42093"/>
    <cellStyle name="Currency 2 3 4 4 3 3 3" xfId="24149"/>
    <cellStyle name="Currency 2 3 4 4 3 3 3 2" xfId="51717"/>
    <cellStyle name="Currency 2 3 4 4 3 3 4" xfId="33121"/>
    <cellStyle name="Currency 2 3 4 4 3 4" xfId="12581"/>
    <cellStyle name="Currency 2 3 4 4 3 4 2" xfId="40149"/>
    <cellStyle name="Currency 2 3 4 4 3 5" xfId="22205"/>
    <cellStyle name="Currency 2 3 4 4 3 5 2" xfId="49773"/>
    <cellStyle name="Currency 2 3 4 4 3 6" xfId="31177"/>
    <cellStyle name="Currency 2 3 4 4 4" xfId="2953"/>
    <cellStyle name="Currency 2 3 4 4 4 2" xfId="8141"/>
    <cellStyle name="Currency 2 3 4 4 4 2 2" xfId="17117"/>
    <cellStyle name="Currency 2 3 4 4 4 2 2 2" xfId="44685"/>
    <cellStyle name="Currency 2 3 4 4 4 2 3" xfId="26741"/>
    <cellStyle name="Currency 2 3 4 4 4 2 3 2" xfId="54309"/>
    <cellStyle name="Currency 2 3 4 4 4 2 4" xfId="35713"/>
    <cellStyle name="Currency 2 3 4 4 4 3" xfId="11933"/>
    <cellStyle name="Currency 2 3 4 4 4 3 2" xfId="39501"/>
    <cellStyle name="Currency 2 3 4 4 4 4" xfId="21557"/>
    <cellStyle name="Currency 2 3 4 4 4 4 2" xfId="49125"/>
    <cellStyle name="Currency 2 3 4 4 4 5" xfId="30529"/>
    <cellStyle name="Currency 2 3 4 4 5" xfId="6845"/>
    <cellStyle name="Currency 2 3 4 4 5 2" xfId="15821"/>
    <cellStyle name="Currency 2 3 4 4 5 2 2" xfId="43389"/>
    <cellStyle name="Currency 2 3 4 4 5 3" xfId="25445"/>
    <cellStyle name="Currency 2 3 4 4 5 3 2" xfId="53013"/>
    <cellStyle name="Currency 2 3 4 4 5 4" xfId="34417"/>
    <cellStyle name="Currency 2 3 4 4 6" xfId="4901"/>
    <cellStyle name="Currency 2 3 4 4 6 2" xfId="13877"/>
    <cellStyle name="Currency 2 3 4 4 6 2 2" xfId="41445"/>
    <cellStyle name="Currency 2 3 4 4 6 3" xfId="23501"/>
    <cellStyle name="Currency 2 3 4 4 6 3 2" xfId="51069"/>
    <cellStyle name="Currency 2 3 4 4 6 4" xfId="32473"/>
    <cellStyle name="Currency 2 3 4 4 7" xfId="10637"/>
    <cellStyle name="Currency 2 3 4 4 7 2" xfId="20261"/>
    <cellStyle name="Currency 2 3 4 4 7 2 2" xfId="47829"/>
    <cellStyle name="Currency 2 3 4 4 7 3" xfId="38205"/>
    <cellStyle name="Currency 2 3 4 4 8" xfId="19337"/>
    <cellStyle name="Currency 2 3 4 4 8 2" xfId="46905"/>
    <cellStyle name="Currency 2 3 4 4 9" xfId="29233"/>
    <cellStyle name="Currency 2 3 4 5" xfId="1929"/>
    <cellStyle name="Currency 2 3 4 5 2" xfId="2577"/>
    <cellStyle name="Currency 2 3 4 5 2 2" xfId="4525"/>
    <cellStyle name="Currency 2 3 4 5 2 2 2" xfId="9713"/>
    <cellStyle name="Currency 2 3 4 5 2 2 2 2" xfId="18685"/>
    <cellStyle name="Currency 2 3 4 5 2 2 2 2 2" xfId="46253"/>
    <cellStyle name="Currency 2 3 4 5 2 2 2 3" xfId="28309"/>
    <cellStyle name="Currency 2 3 4 5 2 2 2 3 2" xfId="55877"/>
    <cellStyle name="Currency 2 3 4 5 2 2 2 4" xfId="37281"/>
    <cellStyle name="Currency 2 3 4 5 2 2 3" xfId="13501"/>
    <cellStyle name="Currency 2 3 4 5 2 2 3 2" xfId="41069"/>
    <cellStyle name="Currency 2 3 4 5 2 2 4" xfId="23125"/>
    <cellStyle name="Currency 2 3 4 5 2 2 4 2" xfId="50693"/>
    <cellStyle name="Currency 2 3 4 5 2 2 5" xfId="32097"/>
    <cellStyle name="Currency 2 3 4 5 2 3" xfId="7765"/>
    <cellStyle name="Currency 2 3 4 5 2 3 2" xfId="16741"/>
    <cellStyle name="Currency 2 3 4 5 2 3 2 2" xfId="44309"/>
    <cellStyle name="Currency 2 3 4 5 2 3 3" xfId="26365"/>
    <cellStyle name="Currency 2 3 4 5 2 3 3 2" xfId="53933"/>
    <cellStyle name="Currency 2 3 4 5 2 3 4" xfId="35337"/>
    <cellStyle name="Currency 2 3 4 5 2 4" xfId="6469"/>
    <cellStyle name="Currency 2 3 4 5 2 4 2" xfId="15445"/>
    <cellStyle name="Currency 2 3 4 5 2 4 2 2" xfId="43013"/>
    <cellStyle name="Currency 2 3 4 5 2 4 3" xfId="25069"/>
    <cellStyle name="Currency 2 3 4 5 2 4 3 2" xfId="52637"/>
    <cellStyle name="Currency 2 3 4 5 2 4 4" xfId="34041"/>
    <cellStyle name="Currency 2 3 4 5 2 5" xfId="11557"/>
    <cellStyle name="Currency 2 3 4 5 2 5 2" xfId="39125"/>
    <cellStyle name="Currency 2 3 4 5 2 6" xfId="21181"/>
    <cellStyle name="Currency 2 3 4 5 2 6 2" xfId="48749"/>
    <cellStyle name="Currency 2 3 4 5 2 7" xfId="30153"/>
    <cellStyle name="Currency 2 3 4 5 3" xfId="3877"/>
    <cellStyle name="Currency 2 3 4 5 3 2" xfId="9065"/>
    <cellStyle name="Currency 2 3 4 5 3 2 2" xfId="18037"/>
    <cellStyle name="Currency 2 3 4 5 3 2 2 2" xfId="45605"/>
    <cellStyle name="Currency 2 3 4 5 3 2 3" xfId="27661"/>
    <cellStyle name="Currency 2 3 4 5 3 2 3 2" xfId="55229"/>
    <cellStyle name="Currency 2 3 4 5 3 2 4" xfId="36633"/>
    <cellStyle name="Currency 2 3 4 5 3 3" xfId="5821"/>
    <cellStyle name="Currency 2 3 4 5 3 3 2" xfId="14797"/>
    <cellStyle name="Currency 2 3 4 5 3 3 2 2" xfId="42365"/>
    <cellStyle name="Currency 2 3 4 5 3 3 3" xfId="24421"/>
    <cellStyle name="Currency 2 3 4 5 3 3 3 2" xfId="51989"/>
    <cellStyle name="Currency 2 3 4 5 3 3 4" xfId="33393"/>
    <cellStyle name="Currency 2 3 4 5 3 4" xfId="12853"/>
    <cellStyle name="Currency 2 3 4 5 3 4 2" xfId="40421"/>
    <cellStyle name="Currency 2 3 4 5 3 5" xfId="22477"/>
    <cellStyle name="Currency 2 3 4 5 3 5 2" xfId="50045"/>
    <cellStyle name="Currency 2 3 4 5 3 6" xfId="31449"/>
    <cellStyle name="Currency 2 3 4 5 4" xfId="3225"/>
    <cellStyle name="Currency 2 3 4 5 4 2" xfId="8413"/>
    <cellStyle name="Currency 2 3 4 5 4 2 2" xfId="17389"/>
    <cellStyle name="Currency 2 3 4 5 4 2 2 2" xfId="44957"/>
    <cellStyle name="Currency 2 3 4 5 4 2 3" xfId="27013"/>
    <cellStyle name="Currency 2 3 4 5 4 2 3 2" xfId="54581"/>
    <cellStyle name="Currency 2 3 4 5 4 2 4" xfId="35985"/>
    <cellStyle name="Currency 2 3 4 5 4 3" xfId="12205"/>
    <cellStyle name="Currency 2 3 4 5 4 3 2" xfId="39773"/>
    <cellStyle name="Currency 2 3 4 5 4 4" xfId="21829"/>
    <cellStyle name="Currency 2 3 4 5 4 4 2" xfId="49397"/>
    <cellStyle name="Currency 2 3 4 5 4 5" xfId="30801"/>
    <cellStyle name="Currency 2 3 4 5 5" xfId="7117"/>
    <cellStyle name="Currency 2 3 4 5 5 2" xfId="16093"/>
    <cellStyle name="Currency 2 3 4 5 5 2 2" xfId="43661"/>
    <cellStyle name="Currency 2 3 4 5 5 3" xfId="25717"/>
    <cellStyle name="Currency 2 3 4 5 5 3 2" xfId="53285"/>
    <cellStyle name="Currency 2 3 4 5 5 4" xfId="34689"/>
    <cellStyle name="Currency 2 3 4 5 6" xfId="5173"/>
    <cellStyle name="Currency 2 3 4 5 6 2" xfId="14149"/>
    <cellStyle name="Currency 2 3 4 5 6 2 2" xfId="41717"/>
    <cellStyle name="Currency 2 3 4 5 6 3" xfId="23773"/>
    <cellStyle name="Currency 2 3 4 5 6 3 2" xfId="51341"/>
    <cellStyle name="Currency 2 3 4 5 6 4" xfId="32745"/>
    <cellStyle name="Currency 2 3 4 5 7" xfId="10909"/>
    <cellStyle name="Currency 2 3 4 5 7 2" xfId="20533"/>
    <cellStyle name="Currency 2 3 4 5 7 2 2" xfId="48101"/>
    <cellStyle name="Currency 2 3 4 5 7 3" xfId="38477"/>
    <cellStyle name="Currency 2 3 4 5 8" xfId="19609"/>
    <cellStyle name="Currency 2 3 4 5 8 2" xfId="47177"/>
    <cellStyle name="Currency 2 3 4 5 9" xfId="29505"/>
    <cellStyle name="Currency 2 3 4 6" xfId="2241"/>
    <cellStyle name="Currency 2 3 4 6 2" xfId="4189"/>
    <cellStyle name="Currency 2 3 4 6 2 2" xfId="9377"/>
    <cellStyle name="Currency 2 3 4 6 2 2 2" xfId="18349"/>
    <cellStyle name="Currency 2 3 4 6 2 2 2 2" xfId="45917"/>
    <cellStyle name="Currency 2 3 4 6 2 2 3" xfId="27973"/>
    <cellStyle name="Currency 2 3 4 6 2 2 3 2" xfId="55541"/>
    <cellStyle name="Currency 2 3 4 6 2 2 4" xfId="36945"/>
    <cellStyle name="Currency 2 3 4 6 2 3" xfId="13165"/>
    <cellStyle name="Currency 2 3 4 6 2 3 2" xfId="40733"/>
    <cellStyle name="Currency 2 3 4 6 2 4" xfId="22789"/>
    <cellStyle name="Currency 2 3 4 6 2 4 2" xfId="50357"/>
    <cellStyle name="Currency 2 3 4 6 2 5" xfId="31761"/>
    <cellStyle name="Currency 2 3 4 6 3" xfId="7429"/>
    <cellStyle name="Currency 2 3 4 6 3 2" xfId="16405"/>
    <cellStyle name="Currency 2 3 4 6 3 2 2" xfId="43973"/>
    <cellStyle name="Currency 2 3 4 6 3 3" xfId="26029"/>
    <cellStyle name="Currency 2 3 4 6 3 3 2" xfId="53597"/>
    <cellStyle name="Currency 2 3 4 6 3 4" xfId="35001"/>
    <cellStyle name="Currency 2 3 4 6 4" xfId="6133"/>
    <cellStyle name="Currency 2 3 4 6 4 2" xfId="15109"/>
    <cellStyle name="Currency 2 3 4 6 4 2 2" xfId="42677"/>
    <cellStyle name="Currency 2 3 4 6 4 3" xfId="24733"/>
    <cellStyle name="Currency 2 3 4 6 4 3 2" xfId="52301"/>
    <cellStyle name="Currency 2 3 4 6 4 4" xfId="33705"/>
    <cellStyle name="Currency 2 3 4 6 5" xfId="11221"/>
    <cellStyle name="Currency 2 3 4 6 5 2" xfId="38789"/>
    <cellStyle name="Currency 2 3 4 6 6" xfId="20845"/>
    <cellStyle name="Currency 2 3 4 6 6 2" xfId="48413"/>
    <cellStyle name="Currency 2 3 4 6 7" xfId="29817"/>
    <cellStyle name="Currency 2 3 4 7" xfId="3537"/>
    <cellStyle name="Currency 2 3 4 7 2" xfId="8725"/>
    <cellStyle name="Currency 2 3 4 7 2 2" xfId="17701"/>
    <cellStyle name="Currency 2 3 4 7 2 2 2" xfId="45269"/>
    <cellStyle name="Currency 2 3 4 7 2 3" xfId="27325"/>
    <cellStyle name="Currency 2 3 4 7 2 3 2" xfId="54893"/>
    <cellStyle name="Currency 2 3 4 7 2 4" xfId="36297"/>
    <cellStyle name="Currency 2 3 4 7 3" xfId="5485"/>
    <cellStyle name="Currency 2 3 4 7 3 2" xfId="14461"/>
    <cellStyle name="Currency 2 3 4 7 3 2 2" xfId="42029"/>
    <cellStyle name="Currency 2 3 4 7 3 3" xfId="24085"/>
    <cellStyle name="Currency 2 3 4 7 3 3 2" xfId="51653"/>
    <cellStyle name="Currency 2 3 4 7 3 4" xfId="33057"/>
    <cellStyle name="Currency 2 3 4 7 4" xfId="12517"/>
    <cellStyle name="Currency 2 3 4 7 4 2" xfId="40085"/>
    <cellStyle name="Currency 2 3 4 7 5" xfId="22141"/>
    <cellStyle name="Currency 2 3 4 7 5 2" xfId="49709"/>
    <cellStyle name="Currency 2 3 4 7 6" xfId="31113"/>
    <cellStyle name="Currency 2 3 4 8" xfId="2889"/>
    <cellStyle name="Currency 2 3 4 8 2" xfId="8077"/>
    <cellStyle name="Currency 2 3 4 8 2 2" xfId="17053"/>
    <cellStyle name="Currency 2 3 4 8 2 2 2" xfId="44621"/>
    <cellStyle name="Currency 2 3 4 8 2 3" xfId="26677"/>
    <cellStyle name="Currency 2 3 4 8 2 3 2" xfId="54245"/>
    <cellStyle name="Currency 2 3 4 8 2 4" xfId="35649"/>
    <cellStyle name="Currency 2 3 4 8 3" xfId="11869"/>
    <cellStyle name="Currency 2 3 4 8 3 2" xfId="39437"/>
    <cellStyle name="Currency 2 3 4 8 4" xfId="21493"/>
    <cellStyle name="Currency 2 3 4 8 4 2" xfId="49061"/>
    <cellStyle name="Currency 2 3 4 8 5" xfId="30465"/>
    <cellStyle name="Currency 2 3 4 9" xfId="6781"/>
    <cellStyle name="Currency 2 3 4 9 2" xfId="15757"/>
    <cellStyle name="Currency 2 3 4 9 2 2" xfId="43325"/>
    <cellStyle name="Currency 2 3 4 9 3" xfId="25381"/>
    <cellStyle name="Currency 2 3 4 9 3 2" xfId="52949"/>
    <cellStyle name="Currency 2 3 4 9 4" xfId="34353"/>
    <cellStyle name="Currency 2 3 5" xfId="1338"/>
    <cellStyle name="Currency 2 3 5 10" xfId="1565"/>
    <cellStyle name="Currency 2 3 5 10 2" xfId="10549"/>
    <cellStyle name="Currency 2 3 5 10 2 2" xfId="38117"/>
    <cellStyle name="Currency 2 3 5 10 3" xfId="20173"/>
    <cellStyle name="Currency 2 3 5 10 3 2" xfId="47741"/>
    <cellStyle name="Currency 2 3 5 10 4" xfId="29145"/>
    <cellStyle name="Currency 2 3 5 11" xfId="10065"/>
    <cellStyle name="Currency 2 3 5 11 2" xfId="19037"/>
    <cellStyle name="Currency 2 3 5 11 2 2" xfId="46605"/>
    <cellStyle name="Currency 2 3 5 11 3" xfId="28661"/>
    <cellStyle name="Currency 2 3 5 11 3 2" xfId="56229"/>
    <cellStyle name="Currency 2 3 5 11 4" xfId="37633"/>
    <cellStyle name="Currency 2 3 5 12" xfId="10337"/>
    <cellStyle name="Currency 2 3 5 12 2" xfId="19961"/>
    <cellStyle name="Currency 2 3 5 12 2 2" xfId="47529"/>
    <cellStyle name="Currency 2 3 5 12 3" xfId="37905"/>
    <cellStyle name="Currency 2 3 5 13" xfId="19245"/>
    <cellStyle name="Currency 2 3 5 13 2" xfId="46813"/>
    <cellStyle name="Currency 2 3 5 14" xfId="28933"/>
    <cellStyle name="Currency 2 3 5 2" xfId="1453"/>
    <cellStyle name="Currency 2 3 5 2 10" xfId="10441"/>
    <cellStyle name="Currency 2 3 5 2 10 2" xfId="20065"/>
    <cellStyle name="Currency 2 3 5 2 10 2 2" xfId="47633"/>
    <cellStyle name="Currency 2 3 5 2 10 3" xfId="38009"/>
    <cellStyle name="Currency 2 3 5 2 11" xfId="19521"/>
    <cellStyle name="Currency 2 3 5 2 11 2" xfId="47089"/>
    <cellStyle name="Currency 2 3 5 2 12" xfId="29037"/>
    <cellStyle name="Currency 2 3 5 2 2" xfId="2113"/>
    <cellStyle name="Currency 2 3 5 2 2 2" xfId="2761"/>
    <cellStyle name="Currency 2 3 5 2 2 2 2" xfId="4709"/>
    <cellStyle name="Currency 2 3 5 2 2 2 2 2" xfId="9897"/>
    <cellStyle name="Currency 2 3 5 2 2 2 2 2 2" xfId="18869"/>
    <cellStyle name="Currency 2 3 5 2 2 2 2 2 2 2" xfId="46437"/>
    <cellStyle name="Currency 2 3 5 2 2 2 2 2 3" xfId="28493"/>
    <cellStyle name="Currency 2 3 5 2 2 2 2 2 3 2" xfId="56061"/>
    <cellStyle name="Currency 2 3 5 2 2 2 2 2 4" xfId="37465"/>
    <cellStyle name="Currency 2 3 5 2 2 2 2 3" xfId="13685"/>
    <cellStyle name="Currency 2 3 5 2 2 2 2 3 2" xfId="41253"/>
    <cellStyle name="Currency 2 3 5 2 2 2 2 4" xfId="23309"/>
    <cellStyle name="Currency 2 3 5 2 2 2 2 4 2" xfId="50877"/>
    <cellStyle name="Currency 2 3 5 2 2 2 2 5" xfId="32281"/>
    <cellStyle name="Currency 2 3 5 2 2 2 3" xfId="7949"/>
    <cellStyle name="Currency 2 3 5 2 2 2 3 2" xfId="16925"/>
    <cellStyle name="Currency 2 3 5 2 2 2 3 2 2" xfId="44493"/>
    <cellStyle name="Currency 2 3 5 2 2 2 3 3" xfId="26549"/>
    <cellStyle name="Currency 2 3 5 2 2 2 3 3 2" xfId="54117"/>
    <cellStyle name="Currency 2 3 5 2 2 2 3 4" xfId="35521"/>
    <cellStyle name="Currency 2 3 5 2 2 2 4" xfId="6653"/>
    <cellStyle name="Currency 2 3 5 2 2 2 4 2" xfId="15629"/>
    <cellStyle name="Currency 2 3 5 2 2 2 4 2 2" xfId="43197"/>
    <cellStyle name="Currency 2 3 5 2 2 2 4 3" xfId="25253"/>
    <cellStyle name="Currency 2 3 5 2 2 2 4 3 2" xfId="52821"/>
    <cellStyle name="Currency 2 3 5 2 2 2 4 4" xfId="34225"/>
    <cellStyle name="Currency 2 3 5 2 2 2 5" xfId="11741"/>
    <cellStyle name="Currency 2 3 5 2 2 2 5 2" xfId="39309"/>
    <cellStyle name="Currency 2 3 5 2 2 2 6" xfId="21365"/>
    <cellStyle name="Currency 2 3 5 2 2 2 6 2" xfId="48933"/>
    <cellStyle name="Currency 2 3 5 2 2 2 7" xfId="30337"/>
    <cellStyle name="Currency 2 3 5 2 2 3" xfId="4061"/>
    <cellStyle name="Currency 2 3 5 2 2 3 2" xfId="9249"/>
    <cellStyle name="Currency 2 3 5 2 2 3 2 2" xfId="18221"/>
    <cellStyle name="Currency 2 3 5 2 2 3 2 2 2" xfId="45789"/>
    <cellStyle name="Currency 2 3 5 2 2 3 2 3" xfId="27845"/>
    <cellStyle name="Currency 2 3 5 2 2 3 2 3 2" xfId="55413"/>
    <cellStyle name="Currency 2 3 5 2 2 3 2 4" xfId="36817"/>
    <cellStyle name="Currency 2 3 5 2 2 3 3" xfId="6005"/>
    <cellStyle name="Currency 2 3 5 2 2 3 3 2" xfId="14981"/>
    <cellStyle name="Currency 2 3 5 2 2 3 3 2 2" xfId="42549"/>
    <cellStyle name="Currency 2 3 5 2 2 3 3 3" xfId="24605"/>
    <cellStyle name="Currency 2 3 5 2 2 3 3 3 2" xfId="52173"/>
    <cellStyle name="Currency 2 3 5 2 2 3 3 4" xfId="33577"/>
    <cellStyle name="Currency 2 3 5 2 2 3 4" xfId="13037"/>
    <cellStyle name="Currency 2 3 5 2 2 3 4 2" xfId="40605"/>
    <cellStyle name="Currency 2 3 5 2 2 3 5" xfId="22661"/>
    <cellStyle name="Currency 2 3 5 2 2 3 5 2" xfId="50229"/>
    <cellStyle name="Currency 2 3 5 2 2 3 6" xfId="31633"/>
    <cellStyle name="Currency 2 3 5 2 2 4" xfId="3409"/>
    <cellStyle name="Currency 2 3 5 2 2 4 2" xfId="8597"/>
    <cellStyle name="Currency 2 3 5 2 2 4 2 2" xfId="17573"/>
    <cellStyle name="Currency 2 3 5 2 2 4 2 2 2" xfId="45141"/>
    <cellStyle name="Currency 2 3 5 2 2 4 2 3" xfId="27197"/>
    <cellStyle name="Currency 2 3 5 2 2 4 2 3 2" xfId="54765"/>
    <cellStyle name="Currency 2 3 5 2 2 4 2 4" xfId="36169"/>
    <cellStyle name="Currency 2 3 5 2 2 4 3" xfId="12389"/>
    <cellStyle name="Currency 2 3 5 2 2 4 3 2" xfId="39957"/>
    <cellStyle name="Currency 2 3 5 2 2 4 4" xfId="22013"/>
    <cellStyle name="Currency 2 3 5 2 2 4 4 2" xfId="49581"/>
    <cellStyle name="Currency 2 3 5 2 2 4 5" xfId="30985"/>
    <cellStyle name="Currency 2 3 5 2 2 5" xfId="7301"/>
    <cellStyle name="Currency 2 3 5 2 2 5 2" xfId="16277"/>
    <cellStyle name="Currency 2 3 5 2 2 5 2 2" xfId="43845"/>
    <cellStyle name="Currency 2 3 5 2 2 5 3" xfId="25901"/>
    <cellStyle name="Currency 2 3 5 2 2 5 3 2" xfId="53469"/>
    <cellStyle name="Currency 2 3 5 2 2 5 4" xfId="34873"/>
    <cellStyle name="Currency 2 3 5 2 2 6" xfId="5357"/>
    <cellStyle name="Currency 2 3 5 2 2 6 2" xfId="14333"/>
    <cellStyle name="Currency 2 3 5 2 2 6 2 2" xfId="41901"/>
    <cellStyle name="Currency 2 3 5 2 2 6 3" xfId="23957"/>
    <cellStyle name="Currency 2 3 5 2 2 6 3 2" xfId="51525"/>
    <cellStyle name="Currency 2 3 5 2 2 6 4" xfId="32929"/>
    <cellStyle name="Currency 2 3 5 2 2 7" xfId="11093"/>
    <cellStyle name="Currency 2 3 5 2 2 7 2" xfId="20717"/>
    <cellStyle name="Currency 2 3 5 2 2 7 2 2" xfId="48285"/>
    <cellStyle name="Currency 2 3 5 2 2 7 3" xfId="38661"/>
    <cellStyle name="Currency 2 3 5 2 2 8" xfId="19793"/>
    <cellStyle name="Currency 2 3 5 2 2 8 2" xfId="47361"/>
    <cellStyle name="Currency 2 3 5 2 2 9" xfId="29689"/>
    <cellStyle name="Currency 2 3 5 2 3" xfId="2489"/>
    <cellStyle name="Currency 2 3 5 2 3 2" xfId="4437"/>
    <cellStyle name="Currency 2 3 5 2 3 2 2" xfId="9625"/>
    <cellStyle name="Currency 2 3 5 2 3 2 2 2" xfId="18597"/>
    <cellStyle name="Currency 2 3 5 2 3 2 2 2 2" xfId="46165"/>
    <cellStyle name="Currency 2 3 5 2 3 2 2 3" xfId="28221"/>
    <cellStyle name="Currency 2 3 5 2 3 2 2 3 2" xfId="55789"/>
    <cellStyle name="Currency 2 3 5 2 3 2 2 4" xfId="37193"/>
    <cellStyle name="Currency 2 3 5 2 3 2 3" xfId="13413"/>
    <cellStyle name="Currency 2 3 5 2 3 2 3 2" xfId="40981"/>
    <cellStyle name="Currency 2 3 5 2 3 2 4" xfId="23037"/>
    <cellStyle name="Currency 2 3 5 2 3 2 4 2" xfId="50605"/>
    <cellStyle name="Currency 2 3 5 2 3 2 5" xfId="32009"/>
    <cellStyle name="Currency 2 3 5 2 3 3" xfId="7677"/>
    <cellStyle name="Currency 2 3 5 2 3 3 2" xfId="16653"/>
    <cellStyle name="Currency 2 3 5 2 3 3 2 2" xfId="44221"/>
    <cellStyle name="Currency 2 3 5 2 3 3 3" xfId="26277"/>
    <cellStyle name="Currency 2 3 5 2 3 3 3 2" xfId="53845"/>
    <cellStyle name="Currency 2 3 5 2 3 3 4" xfId="35249"/>
    <cellStyle name="Currency 2 3 5 2 3 4" xfId="6381"/>
    <cellStyle name="Currency 2 3 5 2 3 4 2" xfId="15357"/>
    <cellStyle name="Currency 2 3 5 2 3 4 2 2" xfId="42925"/>
    <cellStyle name="Currency 2 3 5 2 3 4 3" xfId="24981"/>
    <cellStyle name="Currency 2 3 5 2 3 4 3 2" xfId="52549"/>
    <cellStyle name="Currency 2 3 5 2 3 4 4" xfId="33953"/>
    <cellStyle name="Currency 2 3 5 2 3 5" xfId="11469"/>
    <cellStyle name="Currency 2 3 5 2 3 5 2" xfId="39037"/>
    <cellStyle name="Currency 2 3 5 2 3 6" xfId="21093"/>
    <cellStyle name="Currency 2 3 5 2 3 6 2" xfId="48661"/>
    <cellStyle name="Currency 2 3 5 2 3 7" xfId="30065"/>
    <cellStyle name="Currency 2 3 5 2 4" xfId="3789"/>
    <cellStyle name="Currency 2 3 5 2 4 2" xfId="8977"/>
    <cellStyle name="Currency 2 3 5 2 4 2 2" xfId="17949"/>
    <cellStyle name="Currency 2 3 5 2 4 2 2 2" xfId="45517"/>
    <cellStyle name="Currency 2 3 5 2 4 2 3" xfId="27573"/>
    <cellStyle name="Currency 2 3 5 2 4 2 3 2" xfId="55141"/>
    <cellStyle name="Currency 2 3 5 2 4 2 4" xfId="36545"/>
    <cellStyle name="Currency 2 3 5 2 4 3" xfId="5733"/>
    <cellStyle name="Currency 2 3 5 2 4 3 2" xfId="14709"/>
    <cellStyle name="Currency 2 3 5 2 4 3 2 2" xfId="42277"/>
    <cellStyle name="Currency 2 3 5 2 4 3 3" xfId="24333"/>
    <cellStyle name="Currency 2 3 5 2 4 3 3 2" xfId="51901"/>
    <cellStyle name="Currency 2 3 5 2 4 3 4" xfId="33305"/>
    <cellStyle name="Currency 2 3 5 2 4 4" xfId="12765"/>
    <cellStyle name="Currency 2 3 5 2 4 4 2" xfId="40333"/>
    <cellStyle name="Currency 2 3 5 2 4 5" xfId="22389"/>
    <cellStyle name="Currency 2 3 5 2 4 5 2" xfId="49957"/>
    <cellStyle name="Currency 2 3 5 2 4 6" xfId="31361"/>
    <cellStyle name="Currency 2 3 5 2 5" xfId="3137"/>
    <cellStyle name="Currency 2 3 5 2 5 2" xfId="8325"/>
    <cellStyle name="Currency 2 3 5 2 5 2 2" xfId="17301"/>
    <cellStyle name="Currency 2 3 5 2 5 2 2 2" xfId="44869"/>
    <cellStyle name="Currency 2 3 5 2 5 2 3" xfId="26925"/>
    <cellStyle name="Currency 2 3 5 2 5 2 3 2" xfId="54493"/>
    <cellStyle name="Currency 2 3 5 2 5 2 4" xfId="35897"/>
    <cellStyle name="Currency 2 3 5 2 5 3" xfId="12117"/>
    <cellStyle name="Currency 2 3 5 2 5 3 2" xfId="39685"/>
    <cellStyle name="Currency 2 3 5 2 5 4" xfId="21741"/>
    <cellStyle name="Currency 2 3 5 2 5 4 2" xfId="49309"/>
    <cellStyle name="Currency 2 3 5 2 5 5" xfId="30713"/>
    <cellStyle name="Currency 2 3 5 2 6" xfId="7029"/>
    <cellStyle name="Currency 2 3 5 2 6 2" xfId="16005"/>
    <cellStyle name="Currency 2 3 5 2 6 2 2" xfId="43573"/>
    <cellStyle name="Currency 2 3 5 2 6 3" xfId="25629"/>
    <cellStyle name="Currency 2 3 5 2 6 3 2" xfId="53197"/>
    <cellStyle name="Currency 2 3 5 2 6 4" xfId="34601"/>
    <cellStyle name="Currency 2 3 5 2 7" xfId="5085"/>
    <cellStyle name="Currency 2 3 5 2 7 2" xfId="14061"/>
    <cellStyle name="Currency 2 3 5 2 7 2 2" xfId="41629"/>
    <cellStyle name="Currency 2 3 5 2 7 3" xfId="23685"/>
    <cellStyle name="Currency 2 3 5 2 7 3 2" xfId="51253"/>
    <cellStyle name="Currency 2 3 5 2 7 4" xfId="32657"/>
    <cellStyle name="Currency 2 3 5 2 8" xfId="1841"/>
    <cellStyle name="Currency 2 3 5 2 8 2" xfId="10821"/>
    <cellStyle name="Currency 2 3 5 2 8 2 2" xfId="38389"/>
    <cellStyle name="Currency 2 3 5 2 8 3" xfId="20445"/>
    <cellStyle name="Currency 2 3 5 2 8 3 2" xfId="48013"/>
    <cellStyle name="Currency 2 3 5 2 8 4" xfId="29417"/>
    <cellStyle name="Currency 2 3 5 2 9" xfId="10169"/>
    <cellStyle name="Currency 2 3 5 2 9 2" xfId="19141"/>
    <cellStyle name="Currency 2 3 5 2 9 2 2" xfId="46709"/>
    <cellStyle name="Currency 2 3 5 2 9 3" xfId="28765"/>
    <cellStyle name="Currency 2 3 5 2 9 3 2" xfId="56333"/>
    <cellStyle name="Currency 2 3 5 2 9 4" xfId="37737"/>
    <cellStyle name="Currency 2 3 5 3" xfId="1737"/>
    <cellStyle name="Currency 2 3 5 3 2" xfId="2385"/>
    <cellStyle name="Currency 2 3 5 3 2 2" xfId="4333"/>
    <cellStyle name="Currency 2 3 5 3 2 2 2" xfId="9521"/>
    <cellStyle name="Currency 2 3 5 3 2 2 2 2" xfId="18493"/>
    <cellStyle name="Currency 2 3 5 3 2 2 2 2 2" xfId="46061"/>
    <cellStyle name="Currency 2 3 5 3 2 2 2 3" xfId="28117"/>
    <cellStyle name="Currency 2 3 5 3 2 2 2 3 2" xfId="55685"/>
    <cellStyle name="Currency 2 3 5 3 2 2 2 4" xfId="37089"/>
    <cellStyle name="Currency 2 3 5 3 2 2 3" xfId="13309"/>
    <cellStyle name="Currency 2 3 5 3 2 2 3 2" xfId="40877"/>
    <cellStyle name="Currency 2 3 5 3 2 2 4" xfId="22933"/>
    <cellStyle name="Currency 2 3 5 3 2 2 4 2" xfId="50501"/>
    <cellStyle name="Currency 2 3 5 3 2 2 5" xfId="31905"/>
    <cellStyle name="Currency 2 3 5 3 2 3" xfId="7573"/>
    <cellStyle name="Currency 2 3 5 3 2 3 2" xfId="16549"/>
    <cellStyle name="Currency 2 3 5 3 2 3 2 2" xfId="44117"/>
    <cellStyle name="Currency 2 3 5 3 2 3 3" xfId="26173"/>
    <cellStyle name="Currency 2 3 5 3 2 3 3 2" xfId="53741"/>
    <cellStyle name="Currency 2 3 5 3 2 3 4" xfId="35145"/>
    <cellStyle name="Currency 2 3 5 3 2 4" xfId="6277"/>
    <cellStyle name="Currency 2 3 5 3 2 4 2" xfId="15253"/>
    <cellStyle name="Currency 2 3 5 3 2 4 2 2" xfId="42821"/>
    <cellStyle name="Currency 2 3 5 3 2 4 3" xfId="24877"/>
    <cellStyle name="Currency 2 3 5 3 2 4 3 2" xfId="52445"/>
    <cellStyle name="Currency 2 3 5 3 2 4 4" xfId="33849"/>
    <cellStyle name="Currency 2 3 5 3 2 5" xfId="11365"/>
    <cellStyle name="Currency 2 3 5 3 2 5 2" xfId="38933"/>
    <cellStyle name="Currency 2 3 5 3 2 6" xfId="20989"/>
    <cellStyle name="Currency 2 3 5 3 2 6 2" xfId="48557"/>
    <cellStyle name="Currency 2 3 5 3 2 7" xfId="29961"/>
    <cellStyle name="Currency 2 3 5 3 3" xfId="3685"/>
    <cellStyle name="Currency 2 3 5 3 3 2" xfId="8873"/>
    <cellStyle name="Currency 2 3 5 3 3 2 2" xfId="17845"/>
    <cellStyle name="Currency 2 3 5 3 3 2 2 2" xfId="45413"/>
    <cellStyle name="Currency 2 3 5 3 3 2 3" xfId="27469"/>
    <cellStyle name="Currency 2 3 5 3 3 2 3 2" xfId="55037"/>
    <cellStyle name="Currency 2 3 5 3 3 2 4" xfId="36441"/>
    <cellStyle name="Currency 2 3 5 3 3 3" xfId="5629"/>
    <cellStyle name="Currency 2 3 5 3 3 3 2" xfId="14605"/>
    <cellStyle name="Currency 2 3 5 3 3 3 2 2" xfId="42173"/>
    <cellStyle name="Currency 2 3 5 3 3 3 3" xfId="24229"/>
    <cellStyle name="Currency 2 3 5 3 3 3 3 2" xfId="51797"/>
    <cellStyle name="Currency 2 3 5 3 3 3 4" xfId="33201"/>
    <cellStyle name="Currency 2 3 5 3 3 4" xfId="12661"/>
    <cellStyle name="Currency 2 3 5 3 3 4 2" xfId="40229"/>
    <cellStyle name="Currency 2 3 5 3 3 5" xfId="22285"/>
    <cellStyle name="Currency 2 3 5 3 3 5 2" xfId="49853"/>
    <cellStyle name="Currency 2 3 5 3 3 6" xfId="31257"/>
    <cellStyle name="Currency 2 3 5 3 4" xfId="3033"/>
    <cellStyle name="Currency 2 3 5 3 4 2" xfId="8221"/>
    <cellStyle name="Currency 2 3 5 3 4 2 2" xfId="17197"/>
    <cellStyle name="Currency 2 3 5 3 4 2 2 2" xfId="44765"/>
    <cellStyle name="Currency 2 3 5 3 4 2 3" xfId="26821"/>
    <cellStyle name="Currency 2 3 5 3 4 2 3 2" xfId="54389"/>
    <cellStyle name="Currency 2 3 5 3 4 2 4" xfId="35793"/>
    <cellStyle name="Currency 2 3 5 3 4 3" xfId="12013"/>
    <cellStyle name="Currency 2 3 5 3 4 3 2" xfId="39581"/>
    <cellStyle name="Currency 2 3 5 3 4 4" xfId="21637"/>
    <cellStyle name="Currency 2 3 5 3 4 4 2" xfId="49205"/>
    <cellStyle name="Currency 2 3 5 3 4 5" xfId="30609"/>
    <cellStyle name="Currency 2 3 5 3 5" xfId="6925"/>
    <cellStyle name="Currency 2 3 5 3 5 2" xfId="15901"/>
    <cellStyle name="Currency 2 3 5 3 5 2 2" xfId="43469"/>
    <cellStyle name="Currency 2 3 5 3 5 3" xfId="25525"/>
    <cellStyle name="Currency 2 3 5 3 5 3 2" xfId="53093"/>
    <cellStyle name="Currency 2 3 5 3 5 4" xfId="34497"/>
    <cellStyle name="Currency 2 3 5 3 6" xfId="4981"/>
    <cellStyle name="Currency 2 3 5 3 6 2" xfId="13957"/>
    <cellStyle name="Currency 2 3 5 3 6 2 2" xfId="41525"/>
    <cellStyle name="Currency 2 3 5 3 6 3" xfId="23581"/>
    <cellStyle name="Currency 2 3 5 3 6 3 2" xfId="51149"/>
    <cellStyle name="Currency 2 3 5 3 6 4" xfId="32553"/>
    <cellStyle name="Currency 2 3 5 3 7" xfId="10717"/>
    <cellStyle name="Currency 2 3 5 3 7 2" xfId="20341"/>
    <cellStyle name="Currency 2 3 5 3 7 2 2" xfId="47909"/>
    <cellStyle name="Currency 2 3 5 3 7 3" xfId="38285"/>
    <cellStyle name="Currency 2 3 5 3 8" xfId="19417"/>
    <cellStyle name="Currency 2 3 5 3 8 2" xfId="46985"/>
    <cellStyle name="Currency 2 3 5 3 9" xfId="29313"/>
    <cellStyle name="Currency 2 3 5 4" xfId="2009"/>
    <cellStyle name="Currency 2 3 5 4 2" xfId="2657"/>
    <cellStyle name="Currency 2 3 5 4 2 2" xfId="4605"/>
    <cellStyle name="Currency 2 3 5 4 2 2 2" xfId="9793"/>
    <cellStyle name="Currency 2 3 5 4 2 2 2 2" xfId="18765"/>
    <cellStyle name="Currency 2 3 5 4 2 2 2 2 2" xfId="46333"/>
    <cellStyle name="Currency 2 3 5 4 2 2 2 3" xfId="28389"/>
    <cellStyle name="Currency 2 3 5 4 2 2 2 3 2" xfId="55957"/>
    <cellStyle name="Currency 2 3 5 4 2 2 2 4" xfId="37361"/>
    <cellStyle name="Currency 2 3 5 4 2 2 3" xfId="13581"/>
    <cellStyle name="Currency 2 3 5 4 2 2 3 2" xfId="41149"/>
    <cellStyle name="Currency 2 3 5 4 2 2 4" xfId="23205"/>
    <cellStyle name="Currency 2 3 5 4 2 2 4 2" xfId="50773"/>
    <cellStyle name="Currency 2 3 5 4 2 2 5" xfId="32177"/>
    <cellStyle name="Currency 2 3 5 4 2 3" xfId="7845"/>
    <cellStyle name="Currency 2 3 5 4 2 3 2" xfId="16821"/>
    <cellStyle name="Currency 2 3 5 4 2 3 2 2" xfId="44389"/>
    <cellStyle name="Currency 2 3 5 4 2 3 3" xfId="26445"/>
    <cellStyle name="Currency 2 3 5 4 2 3 3 2" xfId="54013"/>
    <cellStyle name="Currency 2 3 5 4 2 3 4" xfId="35417"/>
    <cellStyle name="Currency 2 3 5 4 2 4" xfId="6549"/>
    <cellStyle name="Currency 2 3 5 4 2 4 2" xfId="15525"/>
    <cellStyle name="Currency 2 3 5 4 2 4 2 2" xfId="43093"/>
    <cellStyle name="Currency 2 3 5 4 2 4 3" xfId="25149"/>
    <cellStyle name="Currency 2 3 5 4 2 4 3 2" xfId="52717"/>
    <cellStyle name="Currency 2 3 5 4 2 4 4" xfId="34121"/>
    <cellStyle name="Currency 2 3 5 4 2 5" xfId="11637"/>
    <cellStyle name="Currency 2 3 5 4 2 5 2" xfId="39205"/>
    <cellStyle name="Currency 2 3 5 4 2 6" xfId="21261"/>
    <cellStyle name="Currency 2 3 5 4 2 6 2" xfId="48829"/>
    <cellStyle name="Currency 2 3 5 4 2 7" xfId="30233"/>
    <cellStyle name="Currency 2 3 5 4 3" xfId="3957"/>
    <cellStyle name="Currency 2 3 5 4 3 2" xfId="9145"/>
    <cellStyle name="Currency 2 3 5 4 3 2 2" xfId="18117"/>
    <cellStyle name="Currency 2 3 5 4 3 2 2 2" xfId="45685"/>
    <cellStyle name="Currency 2 3 5 4 3 2 3" xfId="27741"/>
    <cellStyle name="Currency 2 3 5 4 3 2 3 2" xfId="55309"/>
    <cellStyle name="Currency 2 3 5 4 3 2 4" xfId="36713"/>
    <cellStyle name="Currency 2 3 5 4 3 3" xfId="5901"/>
    <cellStyle name="Currency 2 3 5 4 3 3 2" xfId="14877"/>
    <cellStyle name="Currency 2 3 5 4 3 3 2 2" xfId="42445"/>
    <cellStyle name="Currency 2 3 5 4 3 3 3" xfId="24501"/>
    <cellStyle name="Currency 2 3 5 4 3 3 3 2" xfId="52069"/>
    <cellStyle name="Currency 2 3 5 4 3 3 4" xfId="33473"/>
    <cellStyle name="Currency 2 3 5 4 3 4" xfId="12933"/>
    <cellStyle name="Currency 2 3 5 4 3 4 2" xfId="40501"/>
    <cellStyle name="Currency 2 3 5 4 3 5" xfId="22557"/>
    <cellStyle name="Currency 2 3 5 4 3 5 2" xfId="50125"/>
    <cellStyle name="Currency 2 3 5 4 3 6" xfId="31529"/>
    <cellStyle name="Currency 2 3 5 4 4" xfId="3305"/>
    <cellStyle name="Currency 2 3 5 4 4 2" xfId="8493"/>
    <cellStyle name="Currency 2 3 5 4 4 2 2" xfId="17469"/>
    <cellStyle name="Currency 2 3 5 4 4 2 2 2" xfId="45037"/>
    <cellStyle name="Currency 2 3 5 4 4 2 3" xfId="27093"/>
    <cellStyle name="Currency 2 3 5 4 4 2 3 2" xfId="54661"/>
    <cellStyle name="Currency 2 3 5 4 4 2 4" xfId="36065"/>
    <cellStyle name="Currency 2 3 5 4 4 3" xfId="12285"/>
    <cellStyle name="Currency 2 3 5 4 4 3 2" xfId="39853"/>
    <cellStyle name="Currency 2 3 5 4 4 4" xfId="21909"/>
    <cellStyle name="Currency 2 3 5 4 4 4 2" xfId="49477"/>
    <cellStyle name="Currency 2 3 5 4 4 5" xfId="30881"/>
    <cellStyle name="Currency 2 3 5 4 5" xfId="7197"/>
    <cellStyle name="Currency 2 3 5 4 5 2" xfId="16173"/>
    <cellStyle name="Currency 2 3 5 4 5 2 2" xfId="43741"/>
    <cellStyle name="Currency 2 3 5 4 5 3" xfId="25797"/>
    <cellStyle name="Currency 2 3 5 4 5 3 2" xfId="53365"/>
    <cellStyle name="Currency 2 3 5 4 5 4" xfId="34769"/>
    <cellStyle name="Currency 2 3 5 4 6" xfId="5253"/>
    <cellStyle name="Currency 2 3 5 4 6 2" xfId="14229"/>
    <cellStyle name="Currency 2 3 5 4 6 2 2" xfId="41797"/>
    <cellStyle name="Currency 2 3 5 4 6 3" xfId="23853"/>
    <cellStyle name="Currency 2 3 5 4 6 3 2" xfId="51421"/>
    <cellStyle name="Currency 2 3 5 4 6 4" xfId="32825"/>
    <cellStyle name="Currency 2 3 5 4 7" xfId="10989"/>
    <cellStyle name="Currency 2 3 5 4 7 2" xfId="20613"/>
    <cellStyle name="Currency 2 3 5 4 7 2 2" xfId="48181"/>
    <cellStyle name="Currency 2 3 5 4 7 3" xfId="38557"/>
    <cellStyle name="Currency 2 3 5 4 8" xfId="19689"/>
    <cellStyle name="Currency 2 3 5 4 8 2" xfId="47257"/>
    <cellStyle name="Currency 2 3 5 4 9" xfId="29585"/>
    <cellStyle name="Currency 2 3 5 5" xfId="2217"/>
    <cellStyle name="Currency 2 3 5 5 2" xfId="4165"/>
    <cellStyle name="Currency 2 3 5 5 2 2" xfId="9353"/>
    <cellStyle name="Currency 2 3 5 5 2 2 2" xfId="18325"/>
    <cellStyle name="Currency 2 3 5 5 2 2 2 2" xfId="45893"/>
    <cellStyle name="Currency 2 3 5 5 2 2 3" xfId="27949"/>
    <cellStyle name="Currency 2 3 5 5 2 2 3 2" xfId="55517"/>
    <cellStyle name="Currency 2 3 5 5 2 2 4" xfId="36921"/>
    <cellStyle name="Currency 2 3 5 5 2 3" xfId="13141"/>
    <cellStyle name="Currency 2 3 5 5 2 3 2" xfId="40709"/>
    <cellStyle name="Currency 2 3 5 5 2 4" xfId="22765"/>
    <cellStyle name="Currency 2 3 5 5 2 4 2" xfId="50333"/>
    <cellStyle name="Currency 2 3 5 5 2 5" xfId="31737"/>
    <cellStyle name="Currency 2 3 5 5 3" xfId="7405"/>
    <cellStyle name="Currency 2 3 5 5 3 2" xfId="16381"/>
    <cellStyle name="Currency 2 3 5 5 3 2 2" xfId="43949"/>
    <cellStyle name="Currency 2 3 5 5 3 3" xfId="26005"/>
    <cellStyle name="Currency 2 3 5 5 3 3 2" xfId="53573"/>
    <cellStyle name="Currency 2 3 5 5 3 4" xfId="34977"/>
    <cellStyle name="Currency 2 3 5 5 4" xfId="6109"/>
    <cellStyle name="Currency 2 3 5 5 4 2" xfId="15085"/>
    <cellStyle name="Currency 2 3 5 5 4 2 2" xfId="42653"/>
    <cellStyle name="Currency 2 3 5 5 4 3" xfId="24709"/>
    <cellStyle name="Currency 2 3 5 5 4 3 2" xfId="52277"/>
    <cellStyle name="Currency 2 3 5 5 4 4" xfId="33681"/>
    <cellStyle name="Currency 2 3 5 5 5" xfId="11197"/>
    <cellStyle name="Currency 2 3 5 5 5 2" xfId="38765"/>
    <cellStyle name="Currency 2 3 5 5 6" xfId="20821"/>
    <cellStyle name="Currency 2 3 5 5 6 2" xfId="48389"/>
    <cellStyle name="Currency 2 3 5 5 7" xfId="29793"/>
    <cellStyle name="Currency 2 3 5 6" xfId="3513"/>
    <cellStyle name="Currency 2 3 5 6 2" xfId="8701"/>
    <cellStyle name="Currency 2 3 5 6 2 2" xfId="17677"/>
    <cellStyle name="Currency 2 3 5 6 2 2 2" xfId="45245"/>
    <cellStyle name="Currency 2 3 5 6 2 3" xfId="27301"/>
    <cellStyle name="Currency 2 3 5 6 2 3 2" xfId="54869"/>
    <cellStyle name="Currency 2 3 5 6 2 4" xfId="36273"/>
    <cellStyle name="Currency 2 3 5 6 3" xfId="5461"/>
    <cellStyle name="Currency 2 3 5 6 3 2" xfId="14437"/>
    <cellStyle name="Currency 2 3 5 6 3 2 2" xfId="42005"/>
    <cellStyle name="Currency 2 3 5 6 3 3" xfId="24061"/>
    <cellStyle name="Currency 2 3 5 6 3 3 2" xfId="51629"/>
    <cellStyle name="Currency 2 3 5 6 3 4" xfId="33033"/>
    <cellStyle name="Currency 2 3 5 6 4" xfId="12493"/>
    <cellStyle name="Currency 2 3 5 6 4 2" xfId="40061"/>
    <cellStyle name="Currency 2 3 5 6 5" xfId="22117"/>
    <cellStyle name="Currency 2 3 5 6 5 2" xfId="49685"/>
    <cellStyle name="Currency 2 3 5 6 6" xfId="31089"/>
    <cellStyle name="Currency 2 3 5 7" xfId="2865"/>
    <cellStyle name="Currency 2 3 5 7 2" xfId="8053"/>
    <cellStyle name="Currency 2 3 5 7 2 2" xfId="17029"/>
    <cellStyle name="Currency 2 3 5 7 2 2 2" xfId="44597"/>
    <cellStyle name="Currency 2 3 5 7 2 3" xfId="26653"/>
    <cellStyle name="Currency 2 3 5 7 2 3 2" xfId="54221"/>
    <cellStyle name="Currency 2 3 5 7 2 4" xfId="35625"/>
    <cellStyle name="Currency 2 3 5 7 3" xfId="11845"/>
    <cellStyle name="Currency 2 3 5 7 3 2" xfId="39413"/>
    <cellStyle name="Currency 2 3 5 7 4" xfId="21469"/>
    <cellStyle name="Currency 2 3 5 7 4 2" xfId="49037"/>
    <cellStyle name="Currency 2 3 5 7 5" xfId="30441"/>
    <cellStyle name="Currency 2 3 5 8" xfId="6757"/>
    <cellStyle name="Currency 2 3 5 8 2" xfId="15733"/>
    <cellStyle name="Currency 2 3 5 8 2 2" xfId="43301"/>
    <cellStyle name="Currency 2 3 5 8 3" xfId="25357"/>
    <cellStyle name="Currency 2 3 5 8 3 2" xfId="52925"/>
    <cellStyle name="Currency 2 3 5 8 4" xfId="34329"/>
    <cellStyle name="Currency 2 3 5 9" xfId="4813"/>
    <cellStyle name="Currency 2 3 5 9 2" xfId="13789"/>
    <cellStyle name="Currency 2 3 5 9 2 2" xfId="41357"/>
    <cellStyle name="Currency 2 3 5 9 3" xfId="23413"/>
    <cellStyle name="Currency 2 3 5 9 3 2" xfId="50981"/>
    <cellStyle name="Currency 2 3 5 9 4" xfId="32385"/>
    <cellStyle name="Currency 2 3 6" xfId="1298"/>
    <cellStyle name="Currency 2 3 6 10" xfId="10297"/>
    <cellStyle name="Currency 2 3 6 10 2" xfId="19921"/>
    <cellStyle name="Currency 2 3 6 10 2 2" xfId="47489"/>
    <cellStyle name="Currency 2 3 6 10 3" xfId="37865"/>
    <cellStyle name="Currency 2 3 6 11" xfId="19377"/>
    <cellStyle name="Currency 2 3 6 11 2" xfId="46945"/>
    <cellStyle name="Currency 2 3 6 12" xfId="28893"/>
    <cellStyle name="Currency 2 3 6 2" xfId="1969"/>
    <cellStyle name="Currency 2 3 6 2 2" xfId="2617"/>
    <cellStyle name="Currency 2 3 6 2 2 2" xfId="4565"/>
    <cellStyle name="Currency 2 3 6 2 2 2 2" xfId="9753"/>
    <cellStyle name="Currency 2 3 6 2 2 2 2 2" xfId="18725"/>
    <cellStyle name="Currency 2 3 6 2 2 2 2 2 2" xfId="46293"/>
    <cellStyle name="Currency 2 3 6 2 2 2 2 3" xfId="28349"/>
    <cellStyle name="Currency 2 3 6 2 2 2 2 3 2" xfId="55917"/>
    <cellStyle name="Currency 2 3 6 2 2 2 2 4" xfId="37321"/>
    <cellStyle name="Currency 2 3 6 2 2 2 3" xfId="13541"/>
    <cellStyle name="Currency 2 3 6 2 2 2 3 2" xfId="41109"/>
    <cellStyle name="Currency 2 3 6 2 2 2 4" xfId="23165"/>
    <cellStyle name="Currency 2 3 6 2 2 2 4 2" xfId="50733"/>
    <cellStyle name="Currency 2 3 6 2 2 2 5" xfId="32137"/>
    <cellStyle name="Currency 2 3 6 2 2 3" xfId="7805"/>
    <cellStyle name="Currency 2 3 6 2 2 3 2" xfId="16781"/>
    <cellStyle name="Currency 2 3 6 2 2 3 2 2" xfId="44349"/>
    <cellStyle name="Currency 2 3 6 2 2 3 3" xfId="26405"/>
    <cellStyle name="Currency 2 3 6 2 2 3 3 2" xfId="53973"/>
    <cellStyle name="Currency 2 3 6 2 2 3 4" xfId="35377"/>
    <cellStyle name="Currency 2 3 6 2 2 4" xfId="6509"/>
    <cellStyle name="Currency 2 3 6 2 2 4 2" xfId="15485"/>
    <cellStyle name="Currency 2 3 6 2 2 4 2 2" xfId="43053"/>
    <cellStyle name="Currency 2 3 6 2 2 4 3" xfId="25109"/>
    <cellStyle name="Currency 2 3 6 2 2 4 3 2" xfId="52677"/>
    <cellStyle name="Currency 2 3 6 2 2 4 4" xfId="34081"/>
    <cellStyle name="Currency 2 3 6 2 2 5" xfId="11597"/>
    <cellStyle name="Currency 2 3 6 2 2 5 2" xfId="39165"/>
    <cellStyle name="Currency 2 3 6 2 2 6" xfId="21221"/>
    <cellStyle name="Currency 2 3 6 2 2 6 2" xfId="48789"/>
    <cellStyle name="Currency 2 3 6 2 2 7" xfId="30193"/>
    <cellStyle name="Currency 2 3 6 2 3" xfId="3917"/>
    <cellStyle name="Currency 2 3 6 2 3 2" xfId="9105"/>
    <cellStyle name="Currency 2 3 6 2 3 2 2" xfId="18077"/>
    <cellStyle name="Currency 2 3 6 2 3 2 2 2" xfId="45645"/>
    <cellStyle name="Currency 2 3 6 2 3 2 3" xfId="27701"/>
    <cellStyle name="Currency 2 3 6 2 3 2 3 2" xfId="55269"/>
    <cellStyle name="Currency 2 3 6 2 3 2 4" xfId="36673"/>
    <cellStyle name="Currency 2 3 6 2 3 3" xfId="5861"/>
    <cellStyle name="Currency 2 3 6 2 3 3 2" xfId="14837"/>
    <cellStyle name="Currency 2 3 6 2 3 3 2 2" xfId="42405"/>
    <cellStyle name="Currency 2 3 6 2 3 3 3" xfId="24461"/>
    <cellStyle name="Currency 2 3 6 2 3 3 3 2" xfId="52029"/>
    <cellStyle name="Currency 2 3 6 2 3 3 4" xfId="33433"/>
    <cellStyle name="Currency 2 3 6 2 3 4" xfId="12893"/>
    <cellStyle name="Currency 2 3 6 2 3 4 2" xfId="40461"/>
    <cellStyle name="Currency 2 3 6 2 3 5" xfId="22517"/>
    <cellStyle name="Currency 2 3 6 2 3 5 2" xfId="50085"/>
    <cellStyle name="Currency 2 3 6 2 3 6" xfId="31489"/>
    <cellStyle name="Currency 2 3 6 2 4" xfId="3265"/>
    <cellStyle name="Currency 2 3 6 2 4 2" xfId="8453"/>
    <cellStyle name="Currency 2 3 6 2 4 2 2" xfId="17429"/>
    <cellStyle name="Currency 2 3 6 2 4 2 2 2" xfId="44997"/>
    <cellStyle name="Currency 2 3 6 2 4 2 3" xfId="27053"/>
    <cellStyle name="Currency 2 3 6 2 4 2 3 2" xfId="54621"/>
    <cellStyle name="Currency 2 3 6 2 4 2 4" xfId="36025"/>
    <cellStyle name="Currency 2 3 6 2 4 3" xfId="12245"/>
    <cellStyle name="Currency 2 3 6 2 4 3 2" xfId="39813"/>
    <cellStyle name="Currency 2 3 6 2 4 4" xfId="21869"/>
    <cellStyle name="Currency 2 3 6 2 4 4 2" xfId="49437"/>
    <cellStyle name="Currency 2 3 6 2 4 5" xfId="30841"/>
    <cellStyle name="Currency 2 3 6 2 5" xfId="7157"/>
    <cellStyle name="Currency 2 3 6 2 5 2" xfId="16133"/>
    <cellStyle name="Currency 2 3 6 2 5 2 2" xfId="43701"/>
    <cellStyle name="Currency 2 3 6 2 5 3" xfId="25757"/>
    <cellStyle name="Currency 2 3 6 2 5 3 2" xfId="53325"/>
    <cellStyle name="Currency 2 3 6 2 5 4" xfId="34729"/>
    <cellStyle name="Currency 2 3 6 2 6" xfId="5213"/>
    <cellStyle name="Currency 2 3 6 2 6 2" xfId="14189"/>
    <cellStyle name="Currency 2 3 6 2 6 2 2" xfId="41757"/>
    <cellStyle name="Currency 2 3 6 2 6 3" xfId="23813"/>
    <cellStyle name="Currency 2 3 6 2 6 3 2" xfId="51381"/>
    <cellStyle name="Currency 2 3 6 2 6 4" xfId="32785"/>
    <cellStyle name="Currency 2 3 6 2 7" xfId="10949"/>
    <cellStyle name="Currency 2 3 6 2 7 2" xfId="20573"/>
    <cellStyle name="Currency 2 3 6 2 7 2 2" xfId="48141"/>
    <cellStyle name="Currency 2 3 6 2 7 3" xfId="38517"/>
    <cellStyle name="Currency 2 3 6 2 8" xfId="19649"/>
    <cellStyle name="Currency 2 3 6 2 8 2" xfId="47217"/>
    <cellStyle name="Currency 2 3 6 2 9" xfId="29545"/>
    <cellStyle name="Currency 2 3 6 3" xfId="2345"/>
    <cellStyle name="Currency 2 3 6 3 2" xfId="4293"/>
    <cellStyle name="Currency 2 3 6 3 2 2" xfId="9481"/>
    <cellStyle name="Currency 2 3 6 3 2 2 2" xfId="18453"/>
    <cellStyle name="Currency 2 3 6 3 2 2 2 2" xfId="46021"/>
    <cellStyle name="Currency 2 3 6 3 2 2 3" xfId="28077"/>
    <cellStyle name="Currency 2 3 6 3 2 2 3 2" xfId="55645"/>
    <cellStyle name="Currency 2 3 6 3 2 2 4" xfId="37049"/>
    <cellStyle name="Currency 2 3 6 3 2 3" xfId="13269"/>
    <cellStyle name="Currency 2 3 6 3 2 3 2" xfId="40837"/>
    <cellStyle name="Currency 2 3 6 3 2 4" xfId="22893"/>
    <cellStyle name="Currency 2 3 6 3 2 4 2" xfId="50461"/>
    <cellStyle name="Currency 2 3 6 3 2 5" xfId="31865"/>
    <cellStyle name="Currency 2 3 6 3 3" xfId="7533"/>
    <cellStyle name="Currency 2 3 6 3 3 2" xfId="16509"/>
    <cellStyle name="Currency 2 3 6 3 3 2 2" xfId="44077"/>
    <cellStyle name="Currency 2 3 6 3 3 3" xfId="26133"/>
    <cellStyle name="Currency 2 3 6 3 3 3 2" xfId="53701"/>
    <cellStyle name="Currency 2 3 6 3 3 4" xfId="35105"/>
    <cellStyle name="Currency 2 3 6 3 4" xfId="6237"/>
    <cellStyle name="Currency 2 3 6 3 4 2" xfId="15213"/>
    <cellStyle name="Currency 2 3 6 3 4 2 2" xfId="42781"/>
    <cellStyle name="Currency 2 3 6 3 4 3" xfId="24837"/>
    <cellStyle name="Currency 2 3 6 3 4 3 2" xfId="52405"/>
    <cellStyle name="Currency 2 3 6 3 4 4" xfId="33809"/>
    <cellStyle name="Currency 2 3 6 3 5" xfId="11325"/>
    <cellStyle name="Currency 2 3 6 3 5 2" xfId="38893"/>
    <cellStyle name="Currency 2 3 6 3 6" xfId="20949"/>
    <cellStyle name="Currency 2 3 6 3 6 2" xfId="48517"/>
    <cellStyle name="Currency 2 3 6 3 7" xfId="29921"/>
    <cellStyle name="Currency 2 3 6 4" xfId="3645"/>
    <cellStyle name="Currency 2 3 6 4 2" xfId="8833"/>
    <cellStyle name="Currency 2 3 6 4 2 2" xfId="17805"/>
    <cellStyle name="Currency 2 3 6 4 2 2 2" xfId="45373"/>
    <cellStyle name="Currency 2 3 6 4 2 3" xfId="27429"/>
    <cellStyle name="Currency 2 3 6 4 2 3 2" xfId="54997"/>
    <cellStyle name="Currency 2 3 6 4 2 4" xfId="36401"/>
    <cellStyle name="Currency 2 3 6 4 3" xfId="5589"/>
    <cellStyle name="Currency 2 3 6 4 3 2" xfId="14565"/>
    <cellStyle name="Currency 2 3 6 4 3 2 2" xfId="42133"/>
    <cellStyle name="Currency 2 3 6 4 3 3" xfId="24189"/>
    <cellStyle name="Currency 2 3 6 4 3 3 2" xfId="51757"/>
    <cellStyle name="Currency 2 3 6 4 3 4" xfId="33161"/>
    <cellStyle name="Currency 2 3 6 4 4" xfId="12621"/>
    <cellStyle name="Currency 2 3 6 4 4 2" xfId="40189"/>
    <cellStyle name="Currency 2 3 6 4 5" xfId="22245"/>
    <cellStyle name="Currency 2 3 6 4 5 2" xfId="49813"/>
    <cellStyle name="Currency 2 3 6 4 6" xfId="31217"/>
    <cellStyle name="Currency 2 3 6 5" xfId="2993"/>
    <cellStyle name="Currency 2 3 6 5 2" xfId="8181"/>
    <cellStyle name="Currency 2 3 6 5 2 2" xfId="17157"/>
    <cellStyle name="Currency 2 3 6 5 2 2 2" xfId="44725"/>
    <cellStyle name="Currency 2 3 6 5 2 3" xfId="26781"/>
    <cellStyle name="Currency 2 3 6 5 2 3 2" xfId="54349"/>
    <cellStyle name="Currency 2 3 6 5 2 4" xfId="35753"/>
    <cellStyle name="Currency 2 3 6 5 3" xfId="11973"/>
    <cellStyle name="Currency 2 3 6 5 3 2" xfId="39541"/>
    <cellStyle name="Currency 2 3 6 5 4" xfId="21597"/>
    <cellStyle name="Currency 2 3 6 5 4 2" xfId="49165"/>
    <cellStyle name="Currency 2 3 6 5 5" xfId="30569"/>
    <cellStyle name="Currency 2 3 6 6" xfId="6885"/>
    <cellStyle name="Currency 2 3 6 6 2" xfId="15861"/>
    <cellStyle name="Currency 2 3 6 6 2 2" xfId="43429"/>
    <cellStyle name="Currency 2 3 6 6 3" xfId="25485"/>
    <cellStyle name="Currency 2 3 6 6 3 2" xfId="53053"/>
    <cellStyle name="Currency 2 3 6 6 4" xfId="34457"/>
    <cellStyle name="Currency 2 3 6 7" xfId="4941"/>
    <cellStyle name="Currency 2 3 6 7 2" xfId="13917"/>
    <cellStyle name="Currency 2 3 6 7 2 2" xfId="41485"/>
    <cellStyle name="Currency 2 3 6 7 3" xfId="23541"/>
    <cellStyle name="Currency 2 3 6 7 3 2" xfId="51109"/>
    <cellStyle name="Currency 2 3 6 7 4" xfId="32513"/>
    <cellStyle name="Currency 2 3 6 8" xfId="1697"/>
    <cellStyle name="Currency 2 3 6 8 2" xfId="10677"/>
    <cellStyle name="Currency 2 3 6 8 2 2" xfId="38245"/>
    <cellStyle name="Currency 2 3 6 8 3" xfId="20301"/>
    <cellStyle name="Currency 2 3 6 8 3 2" xfId="47869"/>
    <cellStyle name="Currency 2 3 6 8 4" xfId="29273"/>
    <cellStyle name="Currency 2 3 6 9" xfId="10025"/>
    <cellStyle name="Currency 2 3 6 9 2" xfId="18997"/>
    <cellStyle name="Currency 2 3 6 9 2 2" xfId="46565"/>
    <cellStyle name="Currency 2 3 6 9 3" xfId="28621"/>
    <cellStyle name="Currency 2 3 6 9 3 2" xfId="56189"/>
    <cellStyle name="Currency 2 3 6 9 4" xfId="37593"/>
    <cellStyle name="Currency 2 3 7" xfId="1413"/>
    <cellStyle name="Currency 2 3 7 10" xfId="10401"/>
    <cellStyle name="Currency 2 3 7 10 2" xfId="20025"/>
    <cellStyle name="Currency 2 3 7 10 2 2" xfId="47593"/>
    <cellStyle name="Currency 2 3 7 10 3" xfId="37969"/>
    <cellStyle name="Currency 2 3 7 11" xfId="19481"/>
    <cellStyle name="Currency 2 3 7 11 2" xfId="47049"/>
    <cellStyle name="Currency 2 3 7 12" xfId="28997"/>
    <cellStyle name="Currency 2 3 7 2" xfId="2073"/>
    <cellStyle name="Currency 2 3 7 2 2" xfId="2721"/>
    <cellStyle name="Currency 2 3 7 2 2 2" xfId="4669"/>
    <cellStyle name="Currency 2 3 7 2 2 2 2" xfId="9857"/>
    <cellStyle name="Currency 2 3 7 2 2 2 2 2" xfId="18829"/>
    <cellStyle name="Currency 2 3 7 2 2 2 2 2 2" xfId="46397"/>
    <cellStyle name="Currency 2 3 7 2 2 2 2 3" xfId="28453"/>
    <cellStyle name="Currency 2 3 7 2 2 2 2 3 2" xfId="56021"/>
    <cellStyle name="Currency 2 3 7 2 2 2 2 4" xfId="37425"/>
    <cellStyle name="Currency 2 3 7 2 2 2 3" xfId="13645"/>
    <cellStyle name="Currency 2 3 7 2 2 2 3 2" xfId="41213"/>
    <cellStyle name="Currency 2 3 7 2 2 2 4" xfId="23269"/>
    <cellStyle name="Currency 2 3 7 2 2 2 4 2" xfId="50837"/>
    <cellStyle name="Currency 2 3 7 2 2 2 5" xfId="32241"/>
    <cellStyle name="Currency 2 3 7 2 2 3" xfId="7909"/>
    <cellStyle name="Currency 2 3 7 2 2 3 2" xfId="16885"/>
    <cellStyle name="Currency 2 3 7 2 2 3 2 2" xfId="44453"/>
    <cellStyle name="Currency 2 3 7 2 2 3 3" xfId="26509"/>
    <cellStyle name="Currency 2 3 7 2 2 3 3 2" xfId="54077"/>
    <cellStyle name="Currency 2 3 7 2 2 3 4" xfId="35481"/>
    <cellStyle name="Currency 2 3 7 2 2 4" xfId="6613"/>
    <cellStyle name="Currency 2 3 7 2 2 4 2" xfId="15589"/>
    <cellStyle name="Currency 2 3 7 2 2 4 2 2" xfId="43157"/>
    <cellStyle name="Currency 2 3 7 2 2 4 3" xfId="25213"/>
    <cellStyle name="Currency 2 3 7 2 2 4 3 2" xfId="52781"/>
    <cellStyle name="Currency 2 3 7 2 2 4 4" xfId="34185"/>
    <cellStyle name="Currency 2 3 7 2 2 5" xfId="11701"/>
    <cellStyle name="Currency 2 3 7 2 2 5 2" xfId="39269"/>
    <cellStyle name="Currency 2 3 7 2 2 6" xfId="21325"/>
    <cellStyle name="Currency 2 3 7 2 2 6 2" xfId="48893"/>
    <cellStyle name="Currency 2 3 7 2 2 7" xfId="30297"/>
    <cellStyle name="Currency 2 3 7 2 3" xfId="4021"/>
    <cellStyle name="Currency 2 3 7 2 3 2" xfId="9209"/>
    <cellStyle name="Currency 2 3 7 2 3 2 2" xfId="18181"/>
    <cellStyle name="Currency 2 3 7 2 3 2 2 2" xfId="45749"/>
    <cellStyle name="Currency 2 3 7 2 3 2 3" xfId="27805"/>
    <cellStyle name="Currency 2 3 7 2 3 2 3 2" xfId="55373"/>
    <cellStyle name="Currency 2 3 7 2 3 2 4" xfId="36777"/>
    <cellStyle name="Currency 2 3 7 2 3 3" xfId="5965"/>
    <cellStyle name="Currency 2 3 7 2 3 3 2" xfId="14941"/>
    <cellStyle name="Currency 2 3 7 2 3 3 2 2" xfId="42509"/>
    <cellStyle name="Currency 2 3 7 2 3 3 3" xfId="24565"/>
    <cellStyle name="Currency 2 3 7 2 3 3 3 2" xfId="52133"/>
    <cellStyle name="Currency 2 3 7 2 3 3 4" xfId="33537"/>
    <cellStyle name="Currency 2 3 7 2 3 4" xfId="12997"/>
    <cellStyle name="Currency 2 3 7 2 3 4 2" xfId="40565"/>
    <cellStyle name="Currency 2 3 7 2 3 5" xfId="22621"/>
    <cellStyle name="Currency 2 3 7 2 3 5 2" xfId="50189"/>
    <cellStyle name="Currency 2 3 7 2 3 6" xfId="31593"/>
    <cellStyle name="Currency 2 3 7 2 4" xfId="3369"/>
    <cellStyle name="Currency 2 3 7 2 4 2" xfId="8557"/>
    <cellStyle name="Currency 2 3 7 2 4 2 2" xfId="17533"/>
    <cellStyle name="Currency 2 3 7 2 4 2 2 2" xfId="45101"/>
    <cellStyle name="Currency 2 3 7 2 4 2 3" xfId="27157"/>
    <cellStyle name="Currency 2 3 7 2 4 2 3 2" xfId="54725"/>
    <cellStyle name="Currency 2 3 7 2 4 2 4" xfId="36129"/>
    <cellStyle name="Currency 2 3 7 2 4 3" xfId="12349"/>
    <cellStyle name="Currency 2 3 7 2 4 3 2" xfId="39917"/>
    <cellStyle name="Currency 2 3 7 2 4 4" xfId="21973"/>
    <cellStyle name="Currency 2 3 7 2 4 4 2" xfId="49541"/>
    <cellStyle name="Currency 2 3 7 2 4 5" xfId="30945"/>
    <cellStyle name="Currency 2 3 7 2 5" xfId="7261"/>
    <cellStyle name="Currency 2 3 7 2 5 2" xfId="16237"/>
    <cellStyle name="Currency 2 3 7 2 5 2 2" xfId="43805"/>
    <cellStyle name="Currency 2 3 7 2 5 3" xfId="25861"/>
    <cellStyle name="Currency 2 3 7 2 5 3 2" xfId="53429"/>
    <cellStyle name="Currency 2 3 7 2 5 4" xfId="34833"/>
    <cellStyle name="Currency 2 3 7 2 6" xfId="5317"/>
    <cellStyle name="Currency 2 3 7 2 6 2" xfId="14293"/>
    <cellStyle name="Currency 2 3 7 2 6 2 2" xfId="41861"/>
    <cellStyle name="Currency 2 3 7 2 6 3" xfId="23917"/>
    <cellStyle name="Currency 2 3 7 2 6 3 2" xfId="51485"/>
    <cellStyle name="Currency 2 3 7 2 6 4" xfId="32889"/>
    <cellStyle name="Currency 2 3 7 2 7" xfId="11053"/>
    <cellStyle name="Currency 2 3 7 2 7 2" xfId="20677"/>
    <cellStyle name="Currency 2 3 7 2 7 2 2" xfId="48245"/>
    <cellStyle name="Currency 2 3 7 2 7 3" xfId="38621"/>
    <cellStyle name="Currency 2 3 7 2 8" xfId="19753"/>
    <cellStyle name="Currency 2 3 7 2 8 2" xfId="47321"/>
    <cellStyle name="Currency 2 3 7 2 9" xfId="29649"/>
    <cellStyle name="Currency 2 3 7 3" xfId="2449"/>
    <cellStyle name="Currency 2 3 7 3 2" xfId="4397"/>
    <cellStyle name="Currency 2 3 7 3 2 2" xfId="9585"/>
    <cellStyle name="Currency 2 3 7 3 2 2 2" xfId="18557"/>
    <cellStyle name="Currency 2 3 7 3 2 2 2 2" xfId="46125"/>
    <cellStyle name="Currency 2 3 7 3 2 2 3" xfId="28181"/>
    <cellStyle name="Currency 2 3 7 3 2 2 3 2" xfId="55749"/>
    <cellStyle name="Currency 2 3 7 3 2 2 4" xfId="37153"/>
    <cellStyle name="Currency 2 3 7 3 2 3" xfId="13373"/>
    <cellStyle name="Currency 2 3 7 3 2 3 2" xfId="40941"/>
    <cellStyle name="Currency 2 3 7 3 2 4" xfId="22997"/>
    <cellStyle name="Currency 2 3 7 3 2 4 2" xfId="50565"/>
    <cellStyle name="Currency 2 3 7 3 2 5" xfId="31969"/>
    <cellStyle name="Currency 2 3 7 3 3" xfId="7637"/>
    <cellStyle name="Currency 2 3 7 3 3 2" xfId="16613"/>
    <cellStyle name="Currency 2 3 7 3 3 2 2" xfId="44181"/>
    <cellStyle name="Currency 2 3 7 3 3 3" xfId="26237"/>
    <cellStyle name="Currency 2 3 7 3 3 3 2" xfId="53805"/>
    <cellStyle name="Currency 2 3 7 3 3 4" xfId="35209"/>
    <cellStyle name="Currency 2 3 7 3 4" xfId="6341"/>
    <cellStyle name="Currency 2 3 7 3 4 2" xfId="15317"/>
    <cellStyle name="Currency 2 3 7 3 4 2 2" xfId="42885"/>
    <cellStyle name="Currency 2 3 7 3 4 3" xfId="24941"/>
    <cellStyle name="Currency 2 3 7 3 4 3 2" xfId="52509"/>
    <cellStyle name="Currency 2 3 7 3 4 4" xfId="33913"/>
    <cellStyle name="Currency 2 3 7 3 5" xfId="11429"/>
    <cellStyle name="Currency 2 3 7 3 5 2" xfId="38997"/>
    <cellStyle name="Currency 2 3 7 3 6" xfId="21053"/>
    <cellStyle name="Currency 2 3 7 3 6 2" xfId="48621"/>
    <cellStyle name="Currency 2 3 7 3 7" xfId="30025"/>
    <cellStyle name="Currency 2 3 7 4" xfId="3749"/>
    <cellStyle name="Currency 2 3 7 4 2" xfId="8937"/>
    <cellStyle name="Currency 2 3 7 4 2 2" xfId="17909"/>
    <cellStyle name="Currency 2 3 7 4 2 2 2" xfId="45477"/>
    <cellStyle name="Currency 2 3 7 4 2 3" xfId="27533"/>
    <cellStyle name="Currency 2 3 7 4 2 3 2" xfId="55101"/>
    <cellStyle name="Currency 2 3 7 4 2 4" xfId="36505"/>
    <cellStyle name="Currency 2 3 7 4 3" xfId="5693"/>
    <cellStyle name="Currency 2 3 7 4 3 2" xfId="14669"/>
    <cellStyle name="Currency 2 3 7 4 3 2 2" xfId="42237"/>
    <cellStyle name="Currency 2 3 7 4 3 3" xfId="24293"/>
    <cellStyle name="Currency 2 3 7 4 3 3 2" xfId="51861"/>
    <cellStyle name="Currency 2 3 7 4 3 4" xfId="33265"/>
    <cellStyle name="Currency 2 3 7 4 4" xfId="12725"/>
    <cellStyle name="Currency 2 3 7 4 4 2" xfId="40293"/>
    <cellStyle name="Currency 2 3 7 4 5" xfId="22349"/>
    <cellStyle name="Currency 2 3 7 4 5 2" xfId="49917"/>
    <cellStyle name="Currency 2 3 7 4 6" xfId="31321"/>
    <cellStyle name="Currency 2 3 7 5" xfId="3097"/>
    <cellStyle name="Currency 2 3 7 5 2" xfId="8285"/>
    <cellStyle name="Currency 2 3 7 5 2 2" xfId="17261"/>
    <cellStyle name="Currency 2 3 7 5 2 2 2" xfId="44829"/>
    <cellStyle name="Currency 2 3 7 5 2 3" xfId="26885"/>
    <cellStyle name="Currency 2 3 7 5 2 3 2" xfId="54453"/>
    <cellStyle name="Currency 2 3 7 5 2 4" xfId="35857"/>
    <cellStyle name="Currency 2 3 7 5 3" xfId="12077"/>
    <cellStyle name="Currency 2 3 7 5 3 2" xfId="39645"/>
    <cellStyle name="Currency 2 3 7 5 4" xfId="21701"/>
    <cellStyle name="Currency 2 3 7 5 4 2" xfId="49269"/>
    <cellStyle name="Currency 2 3 7 5 5" xfId="30673"/>
    <cellStyle name="Currency 2 3 7 6" xfId="6989"/>
    <cellStyle name="Currency 2 3 7 6 2" xfId="15965"/>
    <cellStyle name="Currency 2 3 7 6 2 2" xfId="43533"/>
    <cellStyle name="Currency 2 3 7 6 3" xfId="25589"/>
    <cellStyle name="Currency 2 3 7 6 3 2" xfId="53157"/>
    <cellStyle name="Currency 2 3 7 6 4" xfId="34561"/>
    <cellStyle name="Currency 2 3 7 7" xfId="5045"/>
    <cellStyle name="Currency 2 3 7 7 2" xfId="14021"/>
    <cellStyle name="Currency 2 3 7 7 2 2" xfId="41589"/>
    <cellStyle name="Currency 2 3 7 7 3" xfId="23645"/>
    <cellStyle name="Currency 2 3 7 7 3 2" xfId="51213"/>
    <cellStyle name="Currency 2 3 7 7 4" xfId="32617"/>
    <cellStyle name="Currency 2 3 7 8" xfId="1801"/>
    <cellStyle name="Currency 2 3 7 8 2" xfId="10781"/>
    <cellStyle name="Currency 2 3 7 8 2 2" xfId="38349"/>
    <cellStyle name="Currency 2 3 7 8 3" xfId="20405"/>
    <cellStyle name="Currency 2 3 7 8 3 2" xfId="47973"/>
    <cellStyle name="Currency 2 3 7 8 4" xfId="29377"/>
    <cellStyle name="Currency 2 3 7 9" xfId="10129"/>
    <cellStyle name="Currency 2 3 7 9 2" xfId="19101"/>
    <cellStyle name="Currency 2 3 7 9 2 2" xfId="46669"/>
    <cellStyle name="Currency 2 3 7 9 3" xfId="28725"/>
    <cellStyle name="Currency 2 3 7 9 3 2" xfId="56293"/>
    <cellStyle name="Currency 2 3 7 9 4" xfId="37697"/>
    <cellStyle name="Currency 2 3 8" xfId="1629"/>
    <cellStyle name="Currency 2 3 8 2" xfId="2281"/>
    <cellStyle name="Currency 2 3 8 2 2" xfId="4229"/>
    <cellStyle name="Currency 2 3 8 2 2 2" xfId="9417"/>
    <cellStyle name="Currency 2 3 8 2 2 2 2" xfId="18389"/>
    <cellStyle name="Currency 2 3 8 2 2 2 2 2" xfId="45957"/>
    <cellStyle name="Currency 2 3 8 2 2 2 3" xfId="28013"/>
    <cellStyle name="Currency 2 3 8 2 2 2 3 2" xfId="55581"/>
    <cellStyle name="Currency 2 3 8 2 2 2 4" xfId="36985"/>
    <cellStyle name="Currency 2 3 8 2 2 3" xfId="13205"/>
    <cellStyle name="Currency 2 3 8 2 2 3 2" xfId="40773"/>
    <cellStyle name="Currency 2 3 8 2 2 4" xfId="22829"/>
    <cellStyle name="Currency 2 3 8 2 2 4 2" xfId="50397"/>
    <cellStyle name="Currency 2 3 8 2 2 5" xfId="31801"/>
    <cellStyle name="Currency 2 3 8 2 3" xfId="7469"/>
    <cellStyle name="Currency 2 3 8 2 3 2" xfId="16445"/>
    <cellStyle name="Currency 2 3 8 2 3 2 2" xfId="44013"/>
    <cellStyle name="Currency 2 3 8 2 3 3" xfId="26069"/>
    <cellStyle name="Currency 2 3 8 2 3 3 2" xfId="53637"/>
    <cellStyle name="Currency 2 3 8 2 3 4" xfId="35041"/>
    <cellStyle name="Currency 2 3 8 2 4" xfId="6173"/>
    <cellStyle name="Currency 2 3 8 2 4 2" xfId="15149"/>
    <cellStyle name="Currency 2 3 8 2 4 2 2" xfId="42717"/>
    <cellStyle name="Currency 2 3 8 2 4 3" xfId="24773"/>
    <cellStyle name="Currency 2 3 8 2 4 3 2" xfId="52341"/>
    <cellStyle name="Currency 2 3 8 2 4 4" xfId="33745"/>
    <cellStyle name="Currency 2 3 8 2 5" xfId="11261"/>
    <cellStyle name="Currency 2 3 8 2 5 2" xfId="38829"/>
    <cellStyle name="Currency 2 3 8 2 6" xfId="20885"/>
    <cellStyle name="Currency 2 3 8 2 6 2" xfId="48453"/>
    <cellStyle name="Currency 2 3 8 2 7" xfId="29857"/>
    <cellStyle name="Currency 2 3 8 3" xfId="3581"/>
    <cellStyle name="Currency 2 3 8 3 2" xfId="8769"/>
    <cellStyle name="Currency 2 3 8 3 2 2" xfId="17741"/>
    <cellStyle name="Currency 2 3 8 3 2 2 2" xfId="45309"/>
    <cellStyle name="Currency 2 3 8 3 2 3" xfId="27365"/>
    <cellStyle name="Currency 2 3 8 3 2 3 2" xfId="54933"/>
    <cellStyle name="Currency 2 3 8 3 2 4" xfId="36337"/>
    <cellStyle name="Currency 2 3 8 3 3" xfId="5525"/>
    <cellStyle name="Currency 2 3 8 3 3 2" xfId="14501"/>
    <cellStyle name="Currency 2 3 8 3 3 2 2" xfId="42069"/>
    <cellStyle name="Currency 2 3 8 3 3 3" xfId="24125"/>
    <cellStyle name="Currency 2 3 8 3 3 3 2" xfId="51693"/>
    <cellStyle name="Currency 2 3 8 3 3 4" xfId="33097"/>
    <cellStyle name="Currency 2 3 8 3 4" xfId="12557"/>
    <cellStyle name="Currency 2 3 8 3 4 2" xfId="40125"/>
    <cellStyle name="Currency 2 3 8 3 5" xfId="22181"/>
    <cellStyle name="Currency 2 3 8 3 5 2" xfId="49749"/>
    <cellStyle name="Currency 2 3 8 3 6" xfId="31153"/>
    <cellStyle name="Currency 2 3 8 4" xfId="2929"/>
    <cellStyle name="Currency 2 3 8 4 2" xfId="8117"/>
    <cellStyle name="Currency 2 3 8 4 2 2" xfId="17093"/>
    <cellStyle name="Currency 2 3 8 4 2 2 2" xfId="44661"/>
    <cellStyle name="Currency 2 3 8 4 2 3" xfId="26717"/>
    <cellStyle name="Currency 2 3 8 4 2 3 2" xfId="54285"/>
    <cellStyle name="Currency 2 3 8 4 2 4" xfId="35689"/>
    <cellStyle name="Currency 2 3 8 4 3" xfId="11909"/>
    <cellStyle name="Currency 2 3 8 4 3 2" xfId="39477"/>
    <cellStyle name="Currency 2 3 8 4 4" xfId="21533"/>
    <cellStyle name="Currency 2 3 8 4 4 2" xfId="49101"/>
    <cellStyle name="Currency 2 3 8 4 5" xfId="30505"/>
    <cellStyle name="Currency 2 3 8 5" xfId="6821"/>
    <cellStyle name="Currency 2 3 8 5 2" xfId="15797"/>
    <cellStyle name="Currency 2 3 8 5 2 2" xfId="43365"/>
    <cellStyle name="Currency 2 3 8 5 3" xfId="25421"/>
    <cellStyle name="Currency 2 3 8 5 3 2" xfId="52989"/>
    <cellStyle name="Currency 2 3 8 5 4" xfId="34393"/>
    <cellStyle name="Currency 2 3 8 6" xfId="4877"/>
    <cellStyle name="Currency 2 3 8 6 2" xfId="13853"/>
    <cellStyle name="Currency 2 3 8 6 2 2" xfId="41421"/>
    <cellStyle name="Currency 2 3 8 6 3" xfId="23477"/>
    <cellStyle name="Currency 2 3 8 6 3 2" xfId="51045"/>
    <cellStyle name="Currency 2 3 8 6 4" xfId="32449"/>
    <cellStyle name="Currency 2 3 8 7" xfId="10613"/>
    <cellStyle name="Currency 2 3 8 7 2" xfId="20237"/>
    <cellStyle name="Currency 2 3 8 7 2 2" xfId="47805"/>
    <cellStyle name="Currency 2 3 8 7 3" xfId="38181"/>
    <cellStyle name="Currency 2 3 8 8" xfId="19313"/>
    <cellStyle name="Currency 2 3 8 8 2" xfId="46881"/>
    <cellStyle name="Currency 2 3 8 9" xfId="29209"/>
    <cellStyle name="Currency 2 3 9" xfId="1905"/>
    <cellStyle name="Currency 2 3 9 2" xfId="2553"/>
    <cellStyle name="Currency 2 3 9 2 2" xfId="4501"/>
    <cellStyle name="Currency 2 3 9 2 2 2" xfId="9689"/>
    <cellStyle name="Currency 2 3 9 2 2 2 2" xfId="18661"/>
    <cellStyle name="Currency 2 3 9 2 2 2 2 2" xfId="46229"/>
    <cellStyle name="Currency 2 3 9 2 2 2 3" xfId="28285"/>
    <cellStyle name="Currency 2 3 9 2 2 2 3 2" xfId="55853"/>
    <cellStyle name="Currency 2 3 9 2 2 2 4" xfId="37257"/>
    <cellStyle name="Currency 2 3 9 2 2 3" xfId="13477"/>
    <cellStyle name="Currency 2 3 9 2 2 3 2" xfId="41045"/>
    <cellStyle name="Currency 2 3 9 2 2 4" xfId="23101"/>
    <cellStyle name="Currency 2 3 9 2 2 4 2" xfId="50669"/>
    <cellStyle name="Currency 2 3 9 2 2 5" xfId="32073"/>
    <cellStyle name="Currency 2 3 9 2 3" xfId="7741"/>
    <cellStyle name="Currency 2 3 9 2 3 2" xfId="16717"/>
    <cellStyle name="Currency 2 3 9 2 3 2 2" xfId="44285"/>
    <cellStyle name="Currency 2 3 9 2 3 3" xfId="26341"/>
    <cellStyle name="Currency 2 3 9 2 3 3 2" xfId="53909"/>
    <cellStyle name="Currency 2 3 9 2 3 4" xfId="35313"/>
    <cellStyle name="Currency 2 3 9 2 4" xfId="6445"/>
    <cellStyle name="Currency 2 3 9 2 4 2" xfId="15421"/>
    <cellStyle name="Currency 2 3 9 2 4 2 2" xfId="42989"/>
    <cellStyle name="Currency 2 3 9 2 4 3" xfId="25045"/>
    <cellStyle name="Currency 2 3 9 2 4 3 2" xfId="52613"/>
    <cellStyle name="Currency 2 3 9 2 4 4" xfId="34017"/>
    <cellStyle name="Currency 2 3 9 2 5" xfId="11533"/>
    <cellStyle name="Currency 2 3 9 2 5 2" xfId="39101"/>
    <cellStyle name="Currency 2 3 9 2 6" xfId="21157"/>
    <cellStyle name="Currency 2 3 9 2 6 2" xfId="48725"/>
    <cellStyle name="Currency 2 3 9 2 7" xfId="30129"/>
    <cellStyle name="Currency 2 3 9 3" xfId="3853"/>
    <cellStyle name="Currency 2 3 9 3 2" xfId="9041"/>
    <cellStyle name="Currency 2 3 9 3 2 2" xfId="18013"/>
    <cellStyle name="Currency 2 3 9 3 2 2 2" xfId="45581"/>
    <cellStyle name="Currency 2 3 9 3 2 3" xfId="27637"/>
    <cellStyle name="Currency 2 3 9 3 2 3 2" xfId="55205"/>
    <cellStyle name="Currency 2 3 9 3 2 4" xfId="36609"/>
    <cellStyle name="Currency 2 3 9 3 3" xfId="5797"/>
    <cellStyle name="Currency 2 3 9 3 3 2" xfId="14773"/>
    <cellStyle name="Currency 2 3 9 3 3 2 2" xfId="42341"/>
    <cellStyle name="Currency 2 3 9 3 3 3" xfId="24397"/>
    <cellStyle name="Currency 2 3 9 3 3 3 2" xfId="51965"/>
    <cellStyle name="Currency 2 3 9 3 3 4" xfId="33369"/>
    <cellStyle name="Currency 2 3 9 3 4" xfId="12829"/>
    <cellStyle name="Currency 2 3 9 3 4 2" xfId="40397"/>
    <cellStyle name="Currency 2 3 9 3 5" xfId="22453"/>
    <cellStyle name="Currency 2 3 9 3 5 2" xfId="50021"/>
    <cellStyle name="Currency 2 3 9 3 6" xfId="31425"/>
    <cellStyle name="Currency 2 3 9 4" xfId="3201"/>
    <cellStyle name="Currency 2 3 9 4 2" xfId="8389"/>
    <cellStyle name="Currency 2 3 9 4 2 2" xfId="17365"/>
    <cellStyle name="Currency 2 3 9 4 2 2 2" xfId="44933"/>
    <cellStyle name="Currency 2 3 9 4 2 3" xfId="26989"/>
    <cellStyle name="Currency 2 3 9 4 2 3 2" xfId="54557"/>
    <cellStyle name="Currency 2 3 9 4 2 4" xfId="35961"/>
    <cellStyle name="Currency 2 3 9 4 3" xfId="12181"/>
    <cellStyle name="Currency 2 3 9 4 3 2" xfId="39749"/>
    <cellStyle name="Currency 2 3 9 4 4" xfId="21805"/>
    <cellStyle name="Currency 2 3 9 4 4 2" xfId="49373"/>
    <cellStyle name="Currency 2 3 9 4 5" xfId="30777"/>
    <cellStyle name="Currency 2 3 9 5" xfId="7093"/>
    <cellStyle name="Currency 2 3 9 5 2" xfId="16069"/>
    <cellStyle name="Currency 2 3 9 5 2 2" xfId="43637"/>
    <cellStyle name="Currency 2 3 9 5 3" xfId="25693"/>
    <cellStyle name="Currency 2 3 9 5 3 2" xfId="53261"/>
    <cellStyle name="Currency 2 3 9 5 4" xfId="34665"/>
    <cellStyle name="Currency 2 3 9 6" xfId="5149"/>
    <cellStyle name="Currency 2 3 9 6 2" xfId="14125"/>
    <cellStyle name="Currency 2 3 9 6 2 2" xfId="41693"/>
    <cellStyle name="Currency 2 3 9 6 3" xfId="23749"/>
    <cellStyle name="Currency 2 3 9 6 3 2" xfId="51317"/>
    <cellStyle name="Currency 2 3 9 6 4" xfId="32721"/>
    <cellStyle name="Currency 2 3 9 7" xfId="10885"/>
    <cellStyle name="Currency 2 3 9 7 2" xfId="20509"/>
    <cellStyle name="Currency 2 3 9 7 2 2" xfId="48077"/>
    <cellStyle name="Currency 2 3 9 7 3" xfId="38453"/>
    <cellStyle name="Currency 2 3 9 8" xfId="19585"/>
    <cellStyle name="Currency 2 3 9 8 2" xfId="47153"/>
    <cellStyle name="Currency 2 3 9 9" xfId="29481"/>
    <cellStyle name="Currency 2 4" xfId="1226"/>
    <cellStyle name="Currency 2 4 10" xfId="2829"/>
    <cellStyle name="Currency 2 4 10 2" xfId="8017"/>
    <cellStyle name="Currency 2 4 10 2 2" xfId="16993"/>
    <cellStyle name="Currency 2 4 10 2 2 2" xfId="44561"/>
    <cellStyle name="Currency 2 4 10 2 3" xfId="26617"/>
    <cellStyle name="Currency 2 4 10 2 3 2" xfId="54185"/>
    <cellStyle name="Currency 2 4 10 2 4" xfId="35589"/>
    <cellStyle name="Currency 2 4 10 3" xfId="11809"/>
    <cellStyle name="Currency 2 4 10 3 2" xfId="39377"/>
    <cellStyle name="Currency 2 4 10 4" xfId="21433"/>
    <cellStyle name="Currency 2 4 10 4 2" xfId="49001"/>
    <cellStyle name="Currency 2 4 10 5" xfId="30405"/>
    <cellStyle name="Currency 2 4 11" xfId="6721"/>
    <cellStyle name="Currency 2 4 11 2" xfId="15697"/>
    <cellStyle name="Currency 2 4 11 2 2" xfId="43265"/>
    <cellStyle name="Currency 2 4 11 3" xfId="25321"/>
    <cellStyle name="Currency 2 4 11 3 2" xfId="52889"/>
    <cellStyle name="Currency 2 4 11 4" xfId="34293"/>
    <cellStyle name="Currency 2 4 12" xfId="4777"/>
    <cellStyle name="Currency 2 4 12 2" xfId="13753"/>
    <cellStyle name="Currency 2 4 12 2 2" xfId="41321"/>
    <cellStyle name="Currency 2 4 12 3" xfId="23377"/>
    <cellStyle name="Currency 2 4 12 3 2" xfId="50945"/>
    <cellStyle name="Currency 2 4 12 4" xfId="32349"/>
    <cellStyle name="Currency 2 4 13" xfId="1529"/>
    <cellStyle name="Currency 2 4 13 2" xfId="10513"/>
    <cellStyle name="Currency 2 4 13 2 2" xfId="38081"/>
    <cellStyle name="Currency 2 4 13 3" xfId="20137"/>
    <cellStyle name="Currency 2 4 13 3 2" xfId="47705"/>
    <cellStyle name="Currency 2 4 13 4" xfId="29109"/>
    <cellStyle name="Currency 2 4 14" xfId="9965"/>
    <cellStyle name="Currency 2 4 14 2" xfId="18937"/>
    <cellStyle name="Currency 2 4 14 2 2" xfId="46505"/>
    <cellStyle name="Currency 2 4 14 3" xfId="28561"/>
    <cellStyle name="Currency 2 4 14 3 2" xfId="56129"/>
    <cellStyle name="Currency 2 4 14 4" xfId="37533"/>
    <cellStyle name="Currency 2 4 15" xfId="10237"/>
    <cellStyle name="Currency 2 4 15 2" xfId="19861"/>
    <cellStyle name="Currency 2 4 15 2 2" xfId="47429"/>
    <cellStyle name="Currency 2 4 15 3" xfId="37805"/>
    <cellStyle name="Currency 2 4 16" xfId="19209"/>
    <cellStyle name="Currency 2 4 16 2" xfId="46777"/>
    <cellStyle name="Currency 2 4 17" xfId="28833"/>
    <cellStyle name="Currency 2 4 2" xfId="1250"/>
    <cellStyle name="Currency 2 4 2 10" xfId="4841"/>
    <cellStyle name="Currency 2 4 2 10 2" xfId="13817"/>
    <cellStyle name="Currency 2 4 2 10 2 2" xfId="41385"/>
    <cellStyle name="Currency 2 4 2 10 3" xfId="23441"/>
    <cellStyle name="Currency 2 4 2 10 3 2" xfId="51009"/>
    <cellStyle name="Currency 2 4 2 10 4" xfId="32413"/>
    <cellStyle name="Currency 2 4 2 11" xfId="1593"/>
    <cellStyle name="Currency 2 4 2 11 2" xfId="10577"/>
    <cellStyle name="Currency 2 4 2 11 2 2" xfId="38145"/>
    <cellStyle name="Currency 2 4 2 11 3" xfId="20201"/>
    <cellStyle name="Currency 2 4 2 11 3 2" xfId="47769"/>
    <cellStyle name="Currency 2 4 2 11 4" xfId="29173"/>
    <cellStyle name="Currency 2 4 2 12" xfId="9989"/>
    <cellStyle name="Currency 2 4 2 12 2" xfId="18961"/>
    <cellStyle name="Currency 2 4 2 12 2 2" xfId="46529"/>
    <cellStyle name="Currency 2 4 2 12 3" xfId="28585"/>
    <cellStyle name="Currency 2 4 2 12 3 2" xfId="56153"/>
    <cellStyle name="Currency 2 4 2 12 4" xfId="37557"/>
    <cellStyle name="Currency 2 4 2 13" xfId="10261"/>
    <cellStyle name="Currency 2 4 2 13 2" xfId="19885"/>
    <cellStyle name="Currency 2 4 2 13 2 2" xfId="47453"/>
    <cellStyle name="Currency 2 4 2 13 3" xfId="37829"/>
    <cellStyle name="Currency 2 4 2 14" xfId="19273"/>
    <cellStyle name="Currency 2 4 2 14 2" xfId="46841"/>
    <cellStyle name="Currency 2 4 2 15" xfId="28857"/>
    <cellStyle name="Currency 2 4 2 2" xfId="1373"/>
    <cellStyle name="Currency 2 4 2 2 10" xfId="10365"/>
    <cellStyle name="Currency 2 4 2 2 10 2" xfId="19989"/>
    <cellStyle name="Currency 2 4 2 2 10 2 2" xfId="47557"/>
    <cellStyle name="Currency 2 4 2 2 10 3" xfId="37933"/>
    <cellStyle name="Currency 2 4 2 2 11" xfId="19445"/>
    <cellStyle name="Currency 2 4 2 2 11 2" xfId="47013"/>
    <cellStyle name="Currency 2 4 2 2 12" xfId="28961"/>
    <cellStyle name="Currency 2 4 2 2 2" xfId="2037"/>
    <cellStyle name="Currency 2 4 2 2 2 2" xfId="2685"/>
    <cellStyle name="Currency 2 4 2 2 2 2 2" xfId="4633"/>
    <cellStyle name="Currency 2 4 2 2 2 2 2 2" xfId="9821"/>
    <cellStyle name="Currency 2 4 2 2 2 2 2 2 2" xfId="18793"/>
    <cellStyle name="Currency 2 4 2 2 2 2 2 2 2 2" xfId="46361"/>
    <cellStyle name="Currency 2 4 2 2 2 2 2 2 3" xfId="28417"/>
    <cellStyle name="Currency 2 4 2 2 2 2 2 2 3 2" xfId="55985"/>
    <cellStyle name="Currency 2 4 2 2 2 2 2 2 4" xfId="37389"/>
    <cellStyle name="Currency 2 4 2 2 2 2 2 3" xfId="13609"/>
    <cellStyle name="Currency 2 4 2 2 2 2 2 3 2" xfId="41177"/>
    <cellStyle name="Currency 2 4 2 2 2 2 2 4" xfId="23233"/>
    <cellStyle name="Currency 2 4 2 2 2 2 2 4 2" xfId="50801"/>
    <cellStyle name="Currency 2 4 2 2 2 2 2 5" xfId="32205"/>
    <cellStyle name="Currency 2 4 2 2 2 2 3" xfId="7873"/>
    <cellStyle name="Currency 2 4 2 2 2 2 3 2" xfId="16849"/>
    <cellStyle name="Currency 2 4 2 2 2 2 3 2 2" xfId="44417"/>
    <cellStyle name="Currency 2 4 2 2 2 2 3 3" xfId="26473"/>
    <cellStyle name="Currency 2 4 2 2 2 2 3 3 2" xfId="54041"/>
    <cellStyle name="Currency 2 4 2 2 2 2 3 4" xfId="35445"/>
    <cellStyle name="Currency 2 4 2 2 2 2 4" xfId="6577"/>
    <cellStyle name="Currency 2 4 2 2 2 2 4 2" xfId="15553"/>
    <cellStyle name="Currency 2 4 2 2 2 2 4 2 2" xfId="43121"/>
    <cellStyle name="Currency 2 4 2 2 2 2 4 3" xfId="25177"/>
    <cellStyle name="Currency 2 4 2 2 2 2 4 3 2" xfId="52745"/>
    <cellStyle name="Currency 2 4 2 2 2 2 4 4" xfId="34149"/>
    <cellStyle name="Currency 2 4 2 2 2 2 5" xfId="11665"/>
    <cellStyle name="Currency 2 4 2 2 2 2 5 2" xfId="39233"/>
    <cellStyle name="Currency 2 4 2 2 2 2 6" xfId="21289"/>
    <cellStyle name="Currency 2 4 2 2 2 2 6 2" xfId="48857"/>
    <cellStyle name="Currency 2 4 2 2 2 2 7" xfId="30261"/>
    <cellStyle name="Currency 2 4 2 2 2 3" xfId="3985"/>
    <cellStyle name="Currency 2 4 2 2 2 3 2" xfId="9173"/>
    <cellStyle name="Currency 2 4 2 2 2 3 2 2" xfId="18145"/>
    <cellStyle name="Currency 2 4 2 2 2 3 2 2 2" xfId="45713"/>
    <cellStyle name="Currency 2 4 2 2 2 3 2 3" xfId="27769"/>
    <cellStyle name="Currency 2 4 2 2 2 3 2 3 2" xfId="55337"/>
    <cellStyle name="Currency 2 4 2 2 2 3 2 4" xfId="36741"/>
    <cellStyle name="Currency 2 4 2 2 2 3 3" xfId="5929"/>
    <cellStyle name="Currency 2 4 2 2 2 3 3 2" xfId="14905"/>
    <cellStyle name="Currency 2 4 2 2 2 3 3 2 2" xfId="42473"/>
    <cellStyle name="Currency 2 4 2 2 2 3 3 3" xfId="24529"/>
    <cellStyle name="Currency 2 4 2 2 2 3 3 3 2" xfId="52097"/>
    <cellStyle name="Currency 2 4 2 2 2 3 3 4" xfId="33501"/>
    <cellStyle name="Currency 2 4 2 2 2 3 4" xfId="12961"/>
    <cellStyle name="Currency 2 4 2 2 2 3 4 2" xfId="40529"/>
    <cellStyle name="Currency 2 4 2 2 2 3 5" xfId="22585"/>
    <cellStyle name="Currency 2 4 2 2 2 3 5 2" xfId="50153"/>
    <cellStyle name="Currency 2 4 2 2 2 3 6" xfId="31557"/>
    <cellStyle name="Currency 2 4 2 2 2 4" xfId="3333"/>
    <cellStyle name="Currency 2 4 2 2 2 4 2" xfId="8521"/>
    <cellStyle name="Currency 2 4 2 2 2 4 2 2" xfId="17497"/>
    <cellStyle name="Currency 2 4 2 2 2 4 2 2 2" xfId="45065"/>
    <cellStyle name="Currency 2 4 2 2 2 4 2 3" xfId="27121"/>
    <cellStyle name="Currency 2 4 2 2 2 4 2 3 2" xfId="54689"/>
    <cellStyle name="Currency 2 4 2 2 2 4 2 4" xfId="36093"/>
    <cellStyle name="Currency 2 4 2 2 2 4 3" xfId="12313"/>
    <cellStyle name="Currency 2 4 2 2 2 4 3 2" xfId="39881"/>
    <cellStyle name="Currency 2 4 2 2 2 4 4" xfId="21937"/>
    <cellStyle name="Currency 2 4 2 2 2 4 4 2" xfId="49505"/>
    <cellStyle name="Currency 2 4 2 2 2 4 5" xfId="30909"/>
    <cellStyle name="Currency 2 4 2 2 2 5" xfId="7225"/>
    <cellStyle name="Currency 2 4 2 2 2 5 2" xfId="16201"/>
    <cellStyle name="Currency 2 4 2 2 2 5 2 2" xfId="43769"/>
    <cellStyle name="Currency 2 4 2 2 2 5 3" xfId="25825"/>
    <cellStyle name="Currency 2 4 2 2 2 5 3 2" xfId="53393"/>
    <cellStyle name="Currency 2 4 2 2 2 5 4" xfId="34797"/>
    <cellStyle name="Currency 2 4 2 2 2 6" xfId="5281"/>
    <cellStyle name="Currency 2 4 2 2 2 6 2" xfId="14257"/>
    <cellStyle name="Currency 2 4 2 2 2 6 2 2" xfId="41825"/>
    <cellStyle name="Currency 2 4 2 2 2 6 3" xfId="23881"/>
    <cellStyle name="Currency 2 4 2 2 2 6 3 2" xfId="51449"/>
    <cellStyle name="Currency 2 4 2 2 2 6 4" xfId="32853"/>
    <cellStyle name="Currency 2 4 2 2 2 7" xfId="11017"/>
    <cellStyle name="Currency 2 4 2 2 2 7 2" xfId="20641"/>
    <cellStyle name="Currency 2 4 2 2 2 7 2 2" xfId="48209"/>
    <cellStyle name="Currency 2 4 2 2 2 7 3" xfId="38585"/>
    <cellStyle name="Currency 2 4 2 2 2 8" xfId="19717"/>
    <cellStyle name="Currency 2 4 2 2 2 8 2" xfId="47285"/>
    <cellStyle name="Currency 2 4 2 2 2 9" xfId="29613"/>
    <cellStyle name="Currency 2 4 2 2 3" xfId="2413"/>
    <cellStyle name="Currency 2 4 2 2 3 2" xfId="4361"/>
    <cellStyle name="Currency 2 4 2 2 3 2 2" xfId="9549"/>
    <cellStyle name="Currency 2 4 2 2 3 2 2 2" xfId="18521"/>
    <cellStyle name="Currency 2 4 2 2 3 2 2 2 2" xfId="46089"/>
    <cellStyle name="Currency 2 4 2 2 3 2 2 3" xfId="28145"/>
    <cellStyle name="Currency 2 4 2 2 3 2 2 3 2" xfId="55713"/>
    <cellStyle name="Currency 2 4 2 2 3 2 2 4" xfId="37117"/>
    <cellStyle name="Currency 2 4 2 2 3 2 3" xfId="13337"/>
    <cellStyle name="Currency 2 4 2 2 3 2 3 2" xfId="40905"/>
    <cellStyle name="Currency 2 4 2 2 3 2 4" xfId="22961"/>
    <cellStyle name="Currency 2 4 2 2 3 2 4 2" xfId="50529"/>
    <cellStyle name="Currency 2 4 2 2 3 2 5" xfId="31933"/>
    <cellStyle name="Currency 2 4 2 2 3 3" xfId="7601"/>
    <cellStyle name="Currency 2 4 2 2 3 3 2" xfId="16577"/>
    <cellStyle name="Currency 2 4 2 2 3 3 2 2" xfId="44145"/>
    <cellStyle name="Currency 2 4 2 2 3 3 3" xfId="26201"/>
    <cellStyle name="Currency 2 4 2 2 3 3 3 2" xfId="53769"/>
    <cellStyle name="Currency 2 4 2 2 3 3 4" xfId="35173"/>
    <cellStyle name="Currency 2 4 2 2 3 4" xfId="6305"/>
    <cellStyle name="Currency 2 4 2 2 3 4 2" xfId="15281"/>
    <cellStyle name="Currency 2 4 2 2 3 4 2 2" xfId="42849"/>
    <cellStyle name="Currency 2 4 2 2 3 4 3" xfId="24905"/>
    <cellStyle name="Currency 2 4 2 2 3 4 3 2" xfId="52473"/>
    <cellStyle name="Currency 2 4 2 2 3 4 4" xfId="33877"/>
    <cellStyle name="Currency 2 4 2 2 3 5" xfId="11393"/>
    <cellStyle name="Currency 2 4 2 2 3 5 2" xfId="38961"/>
    <cellStyle name="Currency 2 4 2 2 3 6" xfId="21017"/>
    <cellStyle name="Currency 2 4 2 2 3 6 2" xfId="48585"/>
    <cellStyle name="Currency 2 4 2 2 3 7" xfId="29989"/>
    <cellStyle name="Currency 2 4 2 2 4" xfId="3713"/>
    <cellStyle name="Currency 2 4 2 2 4 2" xfId="8901"/>
    <cellStyle name="Currency 2 4 2 2 4 2 2" xfId="17873"/>
    <cellStyle name="Currency 2 4 2 2 4 2 2 2" xfId="45441"/>
    <cellStyle name="Currency 2 4 2 2 4 2 3" xfId="27497"/>
    <cellStyle name="Currency 2 4 2 2 4 2 3 2" xfId="55065"/>
    <cellStyle name="Currency 2 4 2 2 4 2 4" xfId="36469"/>
    <cellStyle name="Currency 2 4 2 2 4 3" xfId="5657"/>
    <cellStyle name="Currency 2 4 2 2 4 3 2" xfId="14633"/>
    <cellStyle name="Currency 2 4 2 2 4 3 2 2" xfId="42201"/>
    <cellStyle name="Currency 2 4 2 2 4 3 3" xfId="24257"/>
    <cellStyle name="Currency 2 4 2 2 4 3 3 2" xfId="51825"/>
    <cellStyle name="Currency 2 4 2 2 4 3 4" xfId="33229"/>
    <cellStyle name="Currency 2 4 2 2 4 4" xfId="12689"/>
    <cellStyle name="Currency 2 4 2 2 4 4 2" xfId="40257"/>
    <cellStyle name="Currency 2 4 2 2 4 5" xfId="22313"/>
    <cellStyle name="Currency 2 4 2 2 4 5 2" xfId="49881"/>
    <cellStyle name="Currency 2 4 2 2 4 6" xfId="31285"/>
    <cellStyle name="Currency 2 4 2 2 5" xfId="3061"/>
    <cellStyle name="Currency 2 4 2 2 5 2" xfId="8249"/>
    <cellStyle name="Currency 2 4 2 2 5 2 2" xfId="17225"/>
    <cellStyle name="Currency 2 4 2 2 5 2 2 2" xfId="44793"/>
    <cellStyle name="Currency 2 4 2 2 5 2 3" xfId="26849"/>
    <cellStyle name="Currency 2 4 2 2 5 2 3 2" xfId="54417"/>
    <cellStyle name="Currency 2 4 2 2 5 2 4" xfId="35821"/>
    <cellStyle name="Currency 2 4 2 2 5 3" xfId="12041"/>
    <cellStyle name="Currency 2 4 2 2 5 3 2" xfId="39609"/>
    <cellStyle name="Currency 2 4 2 2 5 4" xfId="21665"/>
    <cellStyle name="Currency 2 4 2 2 5 4 2" xfId="49233"/>
    <cellStyle name="Currency 2 4 2 2 5 5" xfId="30637"/>
    <cellStyle name="Currency 2 4 2 2 6" xfId="6953"/>
    <cellStyle name="Currency 2 4 2 2 6 2" xfId="15929"/>
    <cellStyle name="Currency 2 4 2 2 6 2 2" xfId="43497"/>
    <cellStyle name="Currency 2 4 2 2 6 3" xfId="25553"/>
    <cellStyle name="Currency 2 4 2 2 6 3 2" xfId="53121"/>
    <cellStyle name="Currency 2 4 2 2 6 4" xfId="34525"/>
    <cellStyle name="Currency 2 4 2 2 7" xfId="5009"/>
    <cellStyle name="Currency 2 4 2 2 7 2" xfId="13985"/>
    <cellStyle name="Currency 2 4 2 2 7 2 2" xfId="41553"/>
    <cellStyle name="Currency 2 4 2 2 7 3" xfId="23609"/>
    <cellStyle name="Currency 2 4 2 2 7 3 2" xfId="51177"/>
    <cellStyle name="Currency 2 4 2 2 7 4" xfId="32581"/>
    <cellStyle name="Currency 2 4 2 2 8" xfId="1765"/>
    <cellStyle name="Currency 2 4 2 2 8 2" xfId="10745"/>
    <cellStyle name="Currency 2 4 2 2 8 2 2" xfId="38313"/>
    <cellStyle name="Currency 2 4 2 2 8 3" xfId="20369"/>
    <cellStyle name="Currency 2 4 2 2 8 3 2" xfId="47937"/>
    <cellStyle name="Currency 2 4 2 2 8 4" xfId="29341"/>
    <cellStyle name="Currency 2 4 2 2 9" xfId="10093"/>
    <cellStyle name="Currency 2 4 2 2 9 2" xfId="19065"/>
    <cellStyle name="Currency 2 4 2 2 9 2 2" xfId="46633"/>
    <cellStyle name="Currency 2 4 2 2 9 3" xfId="28689"/>
    <cellStyle name="Currency 2 4 2 2 9 3 2" xfId="56257"/>
    <cellStyle name="Currency 2 4 2 2 9 4" xfId="37661"/>
    <cellStyle name="Currency 2 4 2 3" xfId="1481"/>
    <cellStyle name="Currency 2 4 2 3 10" xfId="10469"/>
    <cellStyle name="Currency 2 4 2 3 10 2" xfId="20093"/>
    <cellStyle name="Currency 2 4 2 3 10 2 2" xfId="47661"/>
    <cellStyle name="Currency 2 4 2 3 10 3" xfId="38037"/>
    <cellStyle name="Currency 2 4 2 3 11" xfId="19549"/>
    <cellStyle name="Currency 2 4 2 3 11 2" xfId="47117"/>
    <cellStyle name="Currency 2 4 2 3 12" xfId="29065"/>
    <cellStyle name="Currency 2 4 2 3 2" xfId="2141"/>
    <cellStyle name="Currency 2 4 2 3 2 2" xfId="2789"/>
    <cellStyle name="Currency 2 4 2 3 2 2 2" xfId="4737"/>
    <cellStyle name="Currency 2 4 2 3 2 2 2 2" xfId="9925"/>
    <cellStyle name="Currency 2 4 2 3 2 2 2 2 2" xfId="18897"/>
    <cellStyle name="Currency 2 4 2 3 2 2 2 2 2 2" xfId="46465"/>
    <cellStyle name="Currency 2 4 2 3 2 2 2 2 3" xfId="28521"/>
    <cellStyle name="Currency 2 4 2 3 2 2 2 2 3 2" xfId="56089"/>
    <cellStyle name="Currency 2 4 2 3 2 2 2 2 4" xfId="37493"/>
    <cellStyle name="Currency 2 4 2 3 2 2 2 3" xfId="13713"/>
    <cellStyle name="Currency 2 4 2 3 2 2 2 3 2" xfId="41281"/>
    <cellStyle name="Currency 2 4 2 3 2 2 2 4" xfId="23337"/>
    <cellStyle name="Currency 2 4 2 3 2 2 2 4 2" xfId="50905"/>
    <cellStyle name="Currency 2 4 2 3 2 2 2 5" xfId="32309"/>
    <cellStyle name="Currency 2 4 2 3 2 2 3" xfId="7977"/>
    <cellStyle name="Currency 2 4 2 3 2 2 3 2" xfId="16953"/>
    <cellStyle name="Currency 2 4 2 3 2 2 3 2 2" xfId="44521"/>
    <cellStyle name="Currency 2 4 2 3 2 2 3 3" xfId="26577"/>
    <cellStyle name="Currency 2 4 2 3 2 2 3 3 2" xfId="54145"/>
    <cellStyle name="Currency 2 4 2 3 2 2 3 4" xfId="35549"/>
    <cellStyle name="Currency 2 4 2 3 2 2 4" xfId="6681"/>
    <cellStyle name="Currency 2 4 2 3 2 2 4 2" xfId="15657"/>
    <cellStyle name="Currency 2 4 2 3 2 2 4 2 2" xfId="43225"/>
    <cellStyle name="Currency 2 4 2 3 2 2 4 3" xfId="25281"/>
    <cellStyle name="Currency 2 4 2 3 2 2 4 3 2" xfId="52849"/>
    <cellStyle name="Currency 2 4 2 3 2 2 4 4" xfId="34253"/>
    <cellStyle name="Currency 2 4 2 3 2 2 5" xfId="11769"/>
    <cellStyle name="Currency 2 4 2 3 2 2 5 2" xfId="39337"/>
    <cellStyle name="Currency 2 4 2 3 2 2 6" xfId="21393"/>
    <cellStyle name="Currency 2 4 2 3 2 2 6 2" xfId="48961"/>
    <cellStyle name="Currency 2 4 2 3 2 2 7" xfId="30365"/>
    <cellStyle name="Currency 2 4 2 3 2 3" xfId="4089"/>
    <cellStyle name="Currency 2 4 2 3 2 3 2" xfId="9277"/>
    <cellStyle name="Currency 2 4 2 3 2 3 2 2" xfId="18249"/>
    <cellStyle name="Currency 2 4 2 3 2 3 2 2 2" xfId="45817"/>
    <cellStyle name="Currency 2 4 2 3 2 3 2 3" xfId="27873"/>
    <cellStyle name="Currency 2 4 2 3 2 3 2 3 2" xfId="55441"/>
    <cellStyle name="Currency 2 4 2 3 2 3 2 4" xfId="36845"/>
    <cellStyle name="Currency 2 4 2 3 2 3 3" xfId="6033"/>
    <cellStyle name="Currency 2 4 2 3 2 3 3 2" xfId="15009"/>
    <cellStyle name="Currency 2 4 2 3 2 3 3 2 2" xfId="42577"/>
    <cellStyle name="Currency 2 4 2 3 2 3 3 3" xfId="24633"/>
    <cellStyle name="Currency 2 4 2 3 2 3 3 3 2" xfId="52201"/>
    <cellStyle name="Currency 2 4 2 3 2 3 3 4" xfId="33605"/>
    <cellStyle name="Currency 2 4 2 3 2 3 4" xfId="13065"/>
    <cellStyle name="Currency 2 4 2 3 2 3 4 2" xfId="40633"/>
    <cellStyle name="Currency 2 4 2 3 2 3 5" xfId="22689"/>
    <cellStyle name="Currency 2 4 2 3 2 3 5 2" xfId="50257"/>
    <cellStyle name="Currency 2 4 2 3 2 3 6" xfId="31661"/>
    <cellStyle name="Currency 2 4 2 3 2 4" xfId="3437"/>
    <cellStyle name="Currency 2 4 2 3 2 4 2" xfId="8625"/>
    <cellStyle name="Currency 2 4 2 3 2 4 2 2" xfId="17601"/>
    <cellStyle name="Currency 2 4 2 3 2 4 2 2 2" xfId="45169"/>
    <cellStyle name="Currency 2 4 2 3 2 4 2 3" xfId="27225"/>
    <cellStyle name="Currency 2 4 2 3 2 4 2 3 2" xfId="54793"/>
    <cellStyle name="Currency 2 4 2 3 2 4 2 4" xfId="36197"/>
    <cellStyle name="Currency 2 4 2 3 2 4 3" xfId="12417"/>
    <cellStyle name="Currency 2 4 2 3 2 4 3 2" xfId="39985"/>
    <cellStyle name="Currency 2 4 2 3 2 4 4" xfId="22041"/>
    <cellStyle name="Currency 2 4 2 3 2 4 4 2" xfId="49609"/>
    <cellStyle name="Currency 2 4 2 3 2 4 5" xfId="31013"/>
    <cellStyle name="Currency 2 4 2 3 2 5" xfId="7329"/>
    <cellStyle name="Currency 2 4 2 3 2 5 2" xfId="16305"/>
    <cellStyle name="Currency 2 4 2 3 2 5 2 2" xfId="43873"/>
    <cellStyle name="Currency 2 4 2 3 2 5 3" xfId="25929"/>
    <cellStyle name="Currency 2 4 2 3 2 5 3 2" xfId="53497"/>
    <cellStyle name="Currency 2 4 2 3 2 5 4" xfId="34901"/>
    <cellStyle name="Currency 2 4 2 3 2 6" xfId="5385"/>
    <cellStyle name="Currency 2 4 2 3 2 6 2" xfId="14361"/>
    <cellStyle name="Currency 2 4 2 3 2 6 2 2" xfId="41929"/>
    <cellStyle name="Currency 2 4 2 3 2 6 3" xfId="23985"/>
    <cellStyle name="Currency 2 4 2 3 2 6 3 2" xfId="51553"/>
    <cellStyle name="Currency 2 4 2 3 2 6 4" xfId="32957"/>
    <cellStyle name="Currency 2 4 2 3 2 7" xfId="11121"/>
    <cellStyle name="Currency 2 4 2 3 2 7 2" xfId="20745"/>
    <cellStyle name="Currency 2 4 2 3 2 7 2 2" xfId="48313"/>
    <cellStyle name="Currency 2 4 2 3 2 7 3" xfId="38689"/>
    <cellStyle name="Currency 2 4 2 3 2 8" xfId="19821"/>
    <cellStyle name="Currency 2 4 2 3 2 8 2" xfId="47389"/>
    <cellStyle name="Currency 2 4 2 3 2 9" xfId="29717"/>
    <cellStyle name="Currency 2 4 2 3 3" xfId="2517"/>
    <cellStyle name="Currency 2 4 2 3 3 2" xfId="4465"/>
    <cellStyle name="Currency 2 4 2 3 3 2 2" xfId="9653"/>
    <cellStyle name="Currency 2 4 2 3 3 2 2 2" xfId="18625"/>
    <cellStyle name="Currency 2 4 2 3 3 2 2 2 2" xfId="46193"/>
    <cellStyle name="Currency 2 4 2 3 3 2 2 3" xfId="28249"/>
    <cellStyle name="Currency 2 4 2 3 3 2 2 3 2" xfId="55817"/>
    <cellStyle name="Currency 2 4 2 3 3 2 2 4" xfId="37221"/>
    <cellStyle name="Currency 2 4 2 3 3 2 3" xfId="13441"/>
    <cellStyle name="Currency 2 4 2 3 3 2 3 2" xfId="41009"/>
    <cellStyle name="Currency 2 4 2 3 3 2 4" xfId="23065"/>
    <cellStyle name="Currency 2 4 2 3 3 2 4 2" xfId="50633"/>
    <cellStyle name="Currency 2 4 2 3 3 2 5" xfId="32037"/>
    <cellStyle name="Currency 2 4 2 3 3 3" xfId="7705"/>
    <cellStyle name="Currency 2 4 2 3 3 3 2" xfId="16681"/>
    <cellStyle name="Currency 2 4 2 3 3 3 2 2" xfId="44249"/>
    <cellStyle name="Currency 2 4 2 3 3 3 3" xfId="26305"/>
    <cellStyle name="Currency 2 4 2 3 3 3 3 2" xfId="53873"/>
    <cellStyle name="Currency 2 4 2 3 3 3 4" xfId="35277"/>
    <cellStyle name="Currency 2 4 2 3 3 4" xfId="6409"/>
    <cellStyle name="Currency 2 4 2 3 3 4 2" xfId="15385"/>
    <cellStyle name="Currency 2 4 2 3 3 4 2 2" xfId="42953"/>
    <cellStyle name="Currency 2 4 2 3 3 4 3" xfId="25009"/>
    <cellStyle name="Currency 2 4 2 3 3 4 3 2" xfId="52577"/>
    <cellStyle name="Currency 2 4 2 3 3 4 4" xfId="33981"/>
    <cellStyle name="Currency 2 4 2 3 3 5" xfId="11497"/>
    <cellStyle name="Currency 2 4 2 3 3 5 2" xfId="39065"/>
    <cellStyle name="Currency 2 4 2 3 3 6" xfId="21121"/>
    <cellStyle name="Currency 2 4 2 3 3 6 2" xfId="48689"/>
    <cellStyle name="Currency 2 4 2 3 3 7" xfId="30093"/>
    <cellStyle name="Currency 2 4 2 3 4" xfId="3817"/>
    <cellStyle name="Currency 2 4 2 3 4 2" xfId="9005"/>
    <cellStyle name="Currency 2 4 2 3 4 2 2" xfId="17977"/>
    <cellStyle name="Currency 2 4 2 3 4 2 2 2" xfId="45545"/>
    <cellStyle name="Currency 2 4 2 3 4 2 3" xfId="27601"/>
    <cellStyle name="Currency 2 4 2 3 4 2 3 2" xfId="55169"/>
    <cellStyle name="Currency 2 4 2 3 4 2 4" xfId="36573"/>
    <cellStyle name="Currency 2 4 2 3 4 3" xfId="5761"/>
    <cellStyle name="Currency 2 4 2 3 4 3 2" xfId="14737"/>
    <cellStyle name="Currency 2 4 2 3 4 3 2 2" xfId="42305"/>
    <cellStyle name="Currency 2 4 2 3 4 3 3" xfId="24361"/>
    <cellStyle name="Currency 2 4 2 3 4 3 3 2" xfId="51929"/>
    <cellStyle name="Currency 2 4 2 3 4 3 4" xfId="33333"/>
    <cellStyle name="Currency 2 4 2 3 4 4" xfId="12793"/>
    <cellStyle name="Currency 2 4 2 3 4 4 2" xfId="40361"/>
    <cellStyle name="Currency 2 4 2 3 4 5" xfId="22417"/>
    <cellStyle name="Currency 2 4 2 3 4 5 2" xfId="49985"/>
    <cellStyle name="Currency 2 4 2 3 4 6" xfId="31389"/>
    <cellStyle name="Currency 2 4 2 3 5" xfId="3165"/>
    <cellStyle name="Currency 2 4 2 3 5 2" xfId="8353"/>
    <cellStyle name="Currency 2 4 2 3 5 2 2" xfId="17329"/>
    <cellStyle name="Currency 2 4 2 3 5 2 2 2" xfId="44897"/>
    <cellStyle name="Currency 2 4 2 3 5 2 3" xfId="26953"/>
    <cellStyle name="Currency 2 4 2 3 5 2 3 2" xfId="54521"/>
    <cellStyle name="Currency 2 4 2 3 5 2 4" xfId="35925"/>
    <cellStyle name="Currency 2 4 2 3 5 3" xfId="12145"/>
    <cellStyle name="Currency 2 4 2 3 5 3 2" xfId="39713"/>
    <cellStyle name="Currency 2 4 2 3 5 4" xfId="21769"/>
    <cellStyle name="Currency 2 4 2 3 5 4 2" xfId="49337"/>
    <cellStyle name="Currency 2 4 2 3 5 5" xfId="30741"/>
    <cellStyle name="Currency 2 4 2 3 6" xfId="7057"/>
    <cellStyle name="Currency 2 4 2 3 6 2" xfId="16033"/>
    <cellStyle name="Currency 2 4 2 3 6 2 2" xfId="43601"/>
    <cellStyle name="Currency 2 4 2 3 6 3" xfId="25657"/>
    <cellStyle name="Currency 2 4 2 3 6 3 2" xfId="53225"/>
    <cellStyle name="Currency 2 4 2 3 6 4" xfId="34629"/>
    <cellStyle name="Currency 2 4 2 3 7" xfId="5113"/>
    <cellStyle name="Currency 2 4 2 3 7 2" xfId="14089"/>
    <cellStyle name="Currency 2 4 2 3 7 2 2" xfId="41657"/>
    <cellStyle name="Currency 2 4 2 3 7 3" xfId="23713"/>
    <cellStyle name="Currency 2 4 2 3 7 3 2" xfId="51281"/>
    <cellStyle name="Currency 2 4 2 3 7 4" xfId="32685"/>
    <cellStyle name="Currency 2 4 2 3 8" xfId="1869"/>
    <cellStyle name="Currency 2 4 2 3 8 2" xfId="10849"/>
    <cellStyle name="Currency 2 4 2 3 8 2 2" xfId="38417"/>
    <cellStyle name="Currency 2 4 2 3 8 3" xfId="20473"/>
    <cellStyle name="Currency 2 4 2 3 8 3 2" xfId="48041"/>
    <cellStyle name="Currency 2 4 2 3 8 4" xfId="29445"/>
    <cellStyle name="Currency 2 4 2 3 9" xfId="10197"/>
    <cellStyle name="Currency 2 4 2 3 9 2" xfId="19169"/>
    <cellStyle name="Currency 2 4 2 3 9 2 2" xfId="46737"/>
    <cellStyle name="Currency 2 4 2 3 9 3" xfId="28793"/>
    <cellStyle name="Currency 2 4 2 3 9 3 2" xfId="56361"/>
    <cellStyle name="Currency 2 4 2 3 9 4" xfId="37765"/>
    <cellStyle name="Currency 2 4 2 4" xfId="1657"/>
    <cellStyle name="Currency 2 4 2 4 2" xfId="2309"/>
    <cellStyle name="Currency 2 4 2 4 2 2" xfId="4257"/>
    <cellStyle name="Currency 2 4 2 4 2 2 2" xfId="9445"/>
    <cellStyle name="Currency 2 4 2 4 2 2 2 2" xfId="18417"/>
    <cellStyle name="Currency 2 4 2 4 2 2 2 2 2" xfId="45985"/>
    <cellStyle name="Currency 2 4 2 4 2 2 2 3" xfId="28041"/>
    <cellStyle name="Currency 2 4 2 4 2 2 2 3 2" xfId="55609"/>
    <cellStyle name="Currency 2 4 2 4 2 2 2 4" xfId="37013"/>
    <cellStyle name="Currency 2 4 2 4 2 2 3" xfId="13233"/>
    <cellStyle name="Currency 2 4 2 4 2 2 3 2" xfId="40801"/>
    <cellStyle name="Currency 2 4 2 4 2 2 4" xfId="22857"/>
    <cellStyle name="Currency 2 4 2 4 2 2 4 2" xfId="50425"/>
    <cellStyle name="Currency 2 4 2 4 2 2 5" xfId="31829"/>
    <cellStyle name="Currency 2 4 2 4 2 3" xfId="7497"/>
    <cellStyle name="Currency 2 4 2 4 2 3 2" xfId="16473"/>
    <cellStyle name="Currency 2 4 2 4 2 3 2 2" xfId="44041"/>
    <cellStyle name="Currency 2 4 2 4 2 3 3" xfId="26097"/>
    <cellStyle name="Currency 2 4 2 4 2 3 3 2" xfId="53665"/>
    <cellStyle name="Currency 2 4 2 4 2 3 4" xfId="35069"/>
    <cellStyle name="Currency 2 4 2 4 2 4" xfId="6201"/>
    <cellStyle name="Currency 2 4 2 4 2 4 2" xfId="15177"/>
    <cellStyle name="Currency 2 4 2 4 2 4 2 2" xfId="42745"/>
    <cellStyle name="Currency 2 4 2 4 2 4 3" xfId="24801"/>
    <cellStyle name="Currency 2 4 2 4 2 4 3 2" xfId="52369"/>
    <cellStyle name="Currency 2 4 2 4 2 4 4" xfId="33773"/>
    <cellStyle name="Currency 2 4 2 4 2 5" xfId="11289"/>
    <cellStyle name="Currency 2 4 2 4 2 5 2" xfId="38857"/>
    <cellStyle name="Currency 2 4 2 4 2 6" xfId="20913"/>
    <cellStyle name="Currency 2 4 2 4 2 6 2" xfId="48481"/>
    <cellStyle name="Currency 2 4 2 4 2 7" xfId="29885"/>
    <cellStyle name="Currency 2 4 2 4 3" xfId="3609"/>
    <cellStyle name="Currency 2 4 2 4 3 2" xfId="8797"/>
    <cellStyle name="Currency 2 4 2 4 3 2 2" xfId="17769"/>
    <cellStyle name="Currency 2 4 2 4 3 2 2 2" xfId="45337"/>
    <cellStyle name="Currency 2 4 2 4 3 2 3" xfId="27393"/>
    <cellStyle name="Currency 2 4 2 4 3 2 3 2" xfId="54961"/>
    <cellStyle name="Currency 2 4 2 4 3 2 4" xfId="36365"/>
    <cellStyle name="Currency 2 4 2 4 3 3" xfId="5553"/>
    <cellStyle name="Currency 2 4 2 4 3 3 2" xfId="14529"/>
    <cellStyle name="Currency 2 4 2 4 3 3 2 2" xfId="42097"/>
    <cellStyle name="Currency 2 4 2 4 3 3 3" xfId="24153"/>
    <cellStyle name="Currency 2 4 2 4 3 3 3 2" xfId="51721"/>
    <cellStyle name="Currency 2 4 2 4 3 3 4" xfId="33125"/>
    <cellStyle name="Currency 2 4 2 4 3 4" xfId="12585"/>
    <cellStyle name="Currency 2 4 2 4 3 4 2" xfId="40153"/>
    <cellStyle name="Currency 2 4 2 4 3 5" xfId="22209"/>
    <cellStyle name="Currency 2 4 2 4 3 5 2" xfId="49777"/>
    <cellStyle name="Currency 2 4 2 4 3 6" xfId="31181"/>
    <cellStyle name="Currency 2 4 2 4 4" xfId="2957"/>
    <cellStyle name="Currency 2 4 2 4 4 2" xfId="8145"/>
    <cellStyle name="Currency 2 4 2 4 4 2 2" xfId="17121"/>
    <cellStyle name="Currency 2 4 2 4 4 2 2 2" xfId="44689"/>
    <cellStyle name="Currency 2 4 2 4 4 2 3" xfId="26745"/>
    <cellStyle name="Currency 2 4 2 4 4 2 3 2" xfId="54313"/>
    <cellStyle name="Currency 2 4 2 4 4 2 4" xfId="35717"/>
    <cellStyle name="Currency 2 4 2 4 4 3" xfId="11937"/>
    <cellStyle name="Currency 2 4 2 4 4 3 2" xfId="39505"/>
    <cellStyle name="Currency 2 4 2 4 4 4" xfId="21561"/>
    <cellStyle name="Currency 2 4 2 4 4 4 2" xfId="49129"/>
    <cellStyle name="Currency 2 4 2 4 4 5" xfId="30533"/>
    <cellStyle name="Currency 2 4 2 4 5" xfId="6849"/>
    <cellStyle name="Currency 2 4 2 4 5 2" xfId="15825"/>
    <cellStyle name="Currency 2 4 2 4 5 2 2" xfId="43393"/>
    <cellStyle name="Currency 2 4 2 4 5 3" xfId="25449"/>
    <cellStyle name="Currency 2 4 2 4 5 3 2" xfId="53017"/>
    <cellStyle name="Currency 2 4 2 4 5 4" xfId="34421"/>
    <cellStyle name="Currency 2 4 2 4 6" xfId="4905"/>
    <cellStyle name="Currency 2 4 2 4 6 2" xfId="13881"/>
    <cellStyle name="Currency 2 4 2 4 6 2 2" xfId="41449"/>
    <cellStyle name="Currency 2 4 2 4 6 3" xfId="23505"/>
    <cellStyle name="Currency 2 4 2 4 6 3 2" xfId="51073"/>
    <cellStyle name="Currency 2 4 2 4 6 4" xfId="32477"/>
    <cellStyle name="Currency 2 4 2 4 7" xfId="10641"/>
    <cellStyle name="Currency 2 4 2 4 7 2" xfId="20265"/>
    <cellStyle name="Currency 2 4 2 4 7 2 2" xfId="47833"/>
    <cellStyle name="Currency 2 4 2 4 7 3" xfId="38209"/>
    <cellStyle name="Currency 2 4 2 4 8" xfId="19341"/>
    <cellStyle name="Currency 2 4 2 4 8 2" xfId="46909"/>
    <cellStyle name="Currency 2 4 2 4 9" xfId="29237"/>
    <cellStyle name="Currency 2 4 2 5" xfId="1933"/>
    <cellStyle name="Currency 2 4 2 5 2" xfId="2581"/>
    <cellStyle name="Currency 2 4 2 5 2 2" xfId="4529"/>
    <cellStyle name="Currency 2 4 2 5 2 2 2" xfId="9717"/>
    <cellStyle name="Currency 2 4 2 5 2 2 2 2" xfId="18689"/>
    <cellStyle name="Currency 2 4 2 5 2 2 2 2 2" xfId="46257"/>
    <cellStyle name="Currency 2 4 2 5 2 2 2 3" xfId="28313"/>
    <cellStyle name="Currency 2 4 2 5 2 2 2 3 2" xfId="55881"/>
    <cellStyle name="Currency 2 4 2 5 2 2 2 4" xfId="37285"/>
    <cellStyle name="Currency 2 4 2 5 2 2 3" xfId="13505"/>
    <cellStyle name="Currency 2 4 2 5 2 2 3 2" xfId="41073"/>
    <cellStyle name="Currency 2 4 2 5 2 2 4" xfId="23129"/>
    <cellStyle name="Currency 2 4 2 5 2 2 4 2" xfId="50697"/>
    <cellStyle name="Currency 2 4 2 5 2 2 5" xfId="32101"/>
    <cellStyle name="Currency 2 4 2 5 2 3" xfId="7769"/>
    <cellStyle name="Currency 2 4 2 5 2 3 2" xfId="16745"/>
    <cellStyle name="Currency 2 4 2 5 2 3 2 2" xfId="44313"/>
    <cellStyle name="Currency 2 4 2 5 2 3 3" xfId="26369"/>
    <cellStyle name="Currency 2 4 2 5 2 3 3 2" xfId="53937"/>
    <cellStyle name="Currency 2 4 2 5 2 3 4" xfId="35341"/>
    <cellStyle name="Currency 2 4 2 5 2 4" xfId="6473"/>
    <cellStyle name="Currency 2 4 2 5 2 4 2" xfId="15449"/>
    <cellStyle name="Currency 2 4 2 5 2 4 2 2" xfId="43017"/>
    <cellStyle name="Currency 2 4 2 5 2 4 3" xfId="25073"/>
    <cellStyle name="Currency 2 4 2 5 2 4 3 2" xfId="52641"/>
    <cellStyle name="Currency 2 4 2 5 2 4 4" xfId="34045"/>
    <cellStyle name="Currency 2 4 2 5 2 5" xfId="11561"/>
    <cellStyle name="Currency 2 4 2 5 2 5 2" xfId="39129"/>
    <cellStyle name="Currency 2 4 2 5 2 6" xfId="21185"/>
    <cellStyle name="Currency 2 4 2 5 2 6 2" xfId="48753"/>
    <cellStyle name="Currency 2 4 2 5 2 7" xfId="30157"/>
    <cellStyle name="Currency 2 4 2 5 3" xfId="3881"/>
    <cellStyle name="Currency 2 4 2 5 3 2" xfId="9069"/>
    <cellStyle name="Currency 2 4 2 5 3 2 2" xfId="18041"/>
    <cellStyle name="Currency 2 4 2 5 3 2 2 2" xfId="45609"/>
    <cellStyle name="Currency 2 4 2 5 3 2 3" xfId="27665"/>
    <cellStyle name="Currency 2 4 2 5 3 2 3 2" xfId="55233"/>
    <cellStyle name="Currency 2 4 2 5 3 2 4" xfId="36637"/>
    <cellStyle name="Currency 2 4 2 5 3 3" xfId="5825"/>
    <cellStyle name="Currency 2 4 2 5 3 3 2" xfId="14801"/>
    <cellStyle name="Currency 2 4 2 5 3 3 2 2" xfId="42369"/>
    <cellStyle name="Currency 2 4 2 5 3 3 3" xfId="24425"/>
    <cellStyle name="Currency 2 4 2 5 3 3 3 2" xfId="51993"/>
    <cellStyle name="Currency 2 4 2 5 3 3 4" xfId="33397"/>
    <cellStyle name="Currency 2 4 2 5 3 4" xfId="12857"/>
    <cellStyle name="Currency 2 4 2 5 3 4 2" xfId="40425"/>
    <cellStyle name="Currency 2 4 2 5 3 5" xfId="22481"/>
    <cellStyle name="Currency 2 4 2 5 3 5 2" xfId="50049"/>
    <cellStyle name="Currency 2 4 2 5 3 6" xfId="31453"/>
    <cellStyle name="Currency 2 4 2 5 4" xfId="3229"/>
    <cellStyle name="Currency 2 4 2 5 4 2" xfId="8417"/>
    <cellStyle name="Currency 2 4 2 5 4 2 2" xfId="17393"/>
    <cellStyle name="Currency 2 4 2 5 4 2 2 2" xfId="44961"/>
    <cellStyle name="Currency 2 4 2 5 4 2 3" xfId="27017"/>
    <cellStyle name="Currency 2 4 2 5 4 2 3 2" xfId="54585"/>
    <cellStyle name="Currency 2 4 2 5 4 2 4" xfId="35989"/>
    <cellStyle name="Currency 2 4 2 5 4 3" xfId="12209"/>
    <cellStyle name="Currency 2 4 2 5 4 3 2" xfId="39777"/>
    <cellStyle name="Currency 2 4 2 5 4 4" xfId="21833"/>
    <cellStyle name="Currency 2 4 2 5 4 4 2" xfId="49401"/>
    <cellStyle name="Currency 2 4 2 5 4 5" xfId="30805"/>
    <cellStyle name="Currency 2 4 2 5 5" xfId="7121"/>
    <cellStyle name="Currency 2 4 2 5 5 2" xfId="16097"/>
    <cellStyle name="Currency 2 4 2 5 5 2 2" xfId="43665"/>
    <cellStyle name="Currency 2 4 2 5 5 3" xfId="25721"/>
    <cellStyle name="Currency 2 4 2 5 5 3 2" xfId="53289"/>
    <cellStyle name="Currency 2 4 2 5 5 4" xfId="34693"/>
    <cellStyle name="Currency 2 4 2 5 6" xfId="5177"/>
    <cellStyle name="Currency 2 4 2 5 6 2" xfId="14153"/>
    <cellStyle name="Currency 2 4 2 5 6 2 2" xfId="41721"/>
    <cellStyle name="Currency 2 4 2 5 6 3" xfId="23777"/>
    <cellStyle name="Currency 2 4 2 5 6 3 2" xfId="51345"/>
    <cellStyle name="Currency 2 4 2 5 6 4" xfId="32749"/>
    <cellStyle name="Currency 2 4 2 5 7" xfId="10913"/>
    <cellStyle name="Currency 2 4 2 5 7 2" xfId="20537"/>
    <cellStyle name="Currency 2 4 2 5 7 2 2" xfId="48105"/>
    <cellStyle name="Currency 2 4 2 5 7 3" xfId="38481"/>
    <cellStyle name="Currency 2 4 2 5 8" xfId="19613"/>
    <cellStyle name="Currency 2 4 2 5 8 2" xfId="47181"/>
    <cellStyle name="Currency 2 4 2 5 9" xfId="29509"/>
    <cellStyle name="Currency 2 4 2 6" xfId="2245"/>
    <cellStyle name="Currency 2 4 2 6 2" xfId="4193"/>
    <cellStyle name="Currency 2 4 2 6 2 2" xfId="9381"/>
    <cellStyle name="Currency 2 4 2 6 2 2 2" xfId="18353"/>
    <cellStyle name="Currency 2 4 2 6 2 2 2 2" xfId="45921"/>
    <cellStyle name="Currency 2 4 2 6 2 2 3" xfId="27977"/>
    <cellStyle name="Currency 2 4 2 6 2 2 3 2" xfId="55545"/>
    <cellStyle name="Currency 2 4 2 6 2 2 4" xfId="36949"/>
    <cellStyle name="Currency 2 4 2 6 2 3" xfId="13169"/>
    <cellStyle name="Currency 2 4 2 6 2 3 2" xfId="40737"/>
    <cellStyle name="Currency 2 4 2 6 2 4" xfId="22793"/>
    <cellStyle name="Currency 2 4 2 6 2 4 2" xfId="50361"/>
    <cellStyle name="Currency 2 4 2 6 2 5" xfId="31765"/>
    <cellStyle name="Currency 2 4 2 6 3" xfId="7433"/>
    <cellStyle name="Currency 2 4 2 6 3 2" xfId="16409"/>
    <cellStyle name="Currency 2 4 2 6 3 2 2" xfId="43977"/>
    <cellStyle name="Currency 2 4 2 6 3 3" xfId="26033"/>
    <cellStyle name="Currency 2 4 2 6 3 3 2" xfId="53601"/>
    <cellStyle name="Currency 2 4 2 6 3 4" xfId="35005"/>
    <cellStyle name="Currency 2 4 2 6 4" xfId="6137"/>
    <cellStyle name="Currency 2 4 2 6 4 2" xfId="15113"/>
    <cellStyle name="Currency 2 4 2 6 4 2 2" xfId="42681"/>
    <cellStyle name="Currency 2 4 2 6 4 3" xfId="24737"/>
    <cellStyle name="Currency 2 4 2 6 4 3 2" xfId="52305"/>
    <cellStyle name="Currency 2 4 2 6 4 4" xfId="33709"/>
    <cellStyle name="Currency 2 4 2 6 5" xfId="11225"/>
    <cellStyle name="Currency 2 4 2 6 5 2" xfId="38793"/>
    <cellStyle name="Currency 2 4 2 6 6" xfId="20849"/>
    <cellStyle name="Currency 2 4 2 6 6 2" xfId="48417"/>
    <cellStyle name="Currency 2 4 2 6 7" xfId="29821"/>
    <cellStyle name="Currency 2 4 2 7" xfId="3541"/>
    <cellStyle name="Currency 2 4 2 7 2" xfId="8729"/>
    <cellStyle name="Currency 2 4 2 7 2 2" xfId="17705"/>
    <cellStyle name="Currency 2 4 2 7 2 2 2" xfId="45273"/>
    <cellStyle name="Currency 2 4 2 7 2 3" xfId="27329"/>
    <cellStyle name="Currency 2 4 2 7 2 3 2" xfId="54897"/>
    <cellStyle name="Currency 2 4 2 7 2 4" xfId="36301"/>
    <cellStyle name="Currency 2 4 2 7 3" xfId="5489"/>
    <cellStyle name="Currency 2 4 2 7 3 2" xfId="14465"/>
    <cellStyle name="Currency 2 4 2 7 3 2 2" xfId="42033"/>
    <cellStyle name="Currency 2 4 2 7 3 3" xfId="24089"/>
    <cellStyle name="Currency 2 4 2 7 3 3 2" xfId="51657"/>
    <cellStyle name="Currency 2 4 2 7 3 4" xfId="33061"/>
    <cellStyle name="Currency 2 4 2 7 4" xfId="12521"/>
    <cellStyle name="Currency 2 4 2 7 4 2" xfId="40089"/>
    <cellStyle name="Currency 2 4 2 7 5" xfId="22145"/>
    <cellStyle name="Currency 2 4 2 7 5 2" xfId="49713"/>
    <cellStyle name="Currency 2 4 2 7 6" xfId="31117"/>
    <cellStyle name="Currency 2 4 2 8" xfId="2893"/>
    <cellStyle name="Currency 2 4 2 8 2" xfId="8081"/>
    <cellStyle name="Currency 2 4 2 8 2 2" xfId="17057"/>
    <cellStyle name="Currency 2 4 2 8 2 2 2" xfId="44625"/>
    <cellStyle name="Currency 2 4 2 8 2 3" xfId="26681"/>
    <cellStyle name="Currency 2 4 2 8 2 3 2" xfId="54249"/>
    <cellStyle name="Currency 2 4 2 8 2 4" xfId="35653"/>
    <cellStyle name="Currency 2 4 2 8 3" xfId="11873"/>
    <cellStyle name="Currency 2 4 2 8 3 2" xfId="39441"/>
    <cellStyle name="Currency 2 4 2 8 4" xfId="21497"/>
    <cellStyle name="Currency 2 4 2 8 4 2" xfId="49065"/>
    <cellStyle name="Currency 2 4 2 8 5" xfId="30469"/>
    <cellStyle name="Currency 2 4 2 9" xfId="6785"/>
    <cellStyle name="Currency 2 4 2 9 2" xfId="15761"/>
    <cellStyle name="Currency 2 4 2 9 2 2" xfId="43329"/>
    <cellStyle name="Currency 2 4 2 9 3" xfId="25385"/>
    <cellStyle name="Currency 2 4 2 9 3 2" xfId="52953"/>
    <cellStyle name="Currency 2 4 2 9 4" xfId="34357"/>
    <cellStyle name="Currency 2 4 3" xfId="1349"/>
    <cellStyle name="Currency 2 4 3 10" xfId="1569"/>
    <cellStyle name="Currency 2 4 3 10 2" xfId="10553"/>
    <cellStyle name="Currency 2 4 3 10 2 2" xfId="38121"/>
    <cellStyle name="Currency 2 4 3 10 3" xfId="20177"/>
    <cellStyle name="Currency 2 4 3 10 3 2" xfId="47745"/>
    <cellStyle name="Currency 2 4 3 10 4" xfId="29149"/>
    <cellStyle name="Currency 2 4 3 11" xfId="10069"/>
    <cellStyle name="Currency 2 4 3 11 2" xfId="19041"/>
    <cellStyle name="Currency 2 4 3 11 2 2" xfId="46609"/>
    <cellStyle name="Currency 2 4 3 11 3" xfId="28665"/>
    <cellStyle name="Currency 2 4 3 11 3 2" xfId="56233"/>
    <cellStyle name="Currency 2 4 3 11 4" xfId="37637"/>
    <cellStyle name="Currency 2 4 3 12" xfId="10341"/>
    <cellStyle name="Currency 2 4 3 12 2" xfId="19965"/>
    <cellStyle name="Currency 2 4 3 12 2 2" xfId="47533"/>
    <cellStyle name="Currency 2 4 3 12 3" xfId="37909"/>
    <cellStyle name="Currency 2 4 3 13" xfId="19249"/>
    <cellStyle name="Currency 2 4 3 13 2" xfId="46817"/>
    <cellStyle name="Currency 2 4 3 14" xfId="28937"/>
    <cellStyle name="Currency 2 4 3 2" xfId="1457"/>
    <cellStyle name="Currency 2 4 3 2 10" xfId="10445"/>
    <cellStyle name="Currency 2 4 3 2 10 2" xfId="20069"/>
    <cellStyle name="Currency 2 4 3 2 10 2 2" xfId="47637"/>
    <cellStyle name="Currency 2 4 3 2 10 3" xfId="38013"/>
    <cellStyle name="Currency 2 4 3 2 11" xfId="19525"/>
    <cellStyle name="Currency 2 4 3 2 11 2" xfId="47093"/>
    <cellStyle name="Currency 2 4 3 2 12" xfId="29041"/>
    <cellStyle name="Currency 2 4 3 2 2" xfId="2117"/>
    <cellStyle name="Currency 2 4 3 2 2 2" xfId="2765"/>
    <cellStyle name="Currency 2 4 3 2 2 2 2" xfId="4713"/>
    <cellStyle name="Currency 2 4 3 2 2 2 2 2" xfId="9901"/>
    <cellStyle name="Currency 2 4 3 2 2 2 2 2 2" xfId="18873"/>
    <cellStyle name="Currency 2 4 3 2 2 2 2 2 2 2" xfId="46441"/>
    <cellStyle name="Currency 2 4 3 2 2 2 2 2 3" xfId="28497"/>
    <cellStyle name="Currency 2 4 3 2 2 2 2 2 3 2" xfId="56065"/>
    <cellStyle name="Currency 2 4 3 2 2 2 2 2 4" xfId="37469"/>
    <cellStyle name="Currency 2 4 3 2 2 2 2 3" xfId="13689"/>
    <cellStyle name="Currency 2 4 3 2 2 2 2 3 2" xfId="41257"/>
    <cellStyle name="Currency 2 4 3 2 2 2 2 4" xfId="23313"/>
    <cellStyle name="Currency 2 4 3 2 2 2 2 4 2" xfId="50881"/>
    <cellStyle name="Currency 2 4 3 2 2 2 2 5" xfId="32285"/>
    <cellStyle name="Currency 2 4 3 2 2 2 3" xfId="7953"/>
    <cellStyle name="Currency 2 4 3 2 2 2 3 2" xfId="16929"/>
    <cellStyle name="Currency 2 4 3 2 2 2 3 2 2" xfId="44497"/>
    <cellStyle name="Currency 2 4 3 2 2 2 3 3" xfId="26553"/>
    <cellStyle name="Currency 2 4 3 2 2 2 3 3 2" xfId="54121"/>
    <cellStyle name="Currency 2 4 3 2 2 2 3 4" xfId="35525"/>
    <cellStyle name="Currency 2 4 3 2 2 2 4" xfId="6657"/>
    <cellStyle name="Currency 2 4 3 2 2 2 4 2" xfId="15633"/>
    <cellStyle name="Currency 2 4 3 2 2 2 4 2 2" xfId="43201"/>
    <cellStyle name="Currency 2 4 3 2 2 2 4 3" xfId="25257"/>
    <cellStyle name="Currency 2 4 3 2 2 2 4 3 2" xfId="52825"/>
    <cellStyle name="Currency 2 4 3 2 2 2 4 4" xfId="34229"/>
    <cellStyle name="Currency 2 4 3 2 2 2 5" xfId="11745"/>
    <cellStyle name="Currency 2 4 3 2 2 2 5 2" xfId="39313"/>
    <cellStyle name="Currency 2 4 3 2 2 2 6" xfId="21369"/>
    <cellStyle name="Currency 2 4 3 2 2 2 6 2" xfId="48937"/>
    <cellStyle name="Currency 2 4 3 2 2 2 7" xfId="30341"/>
    <cellStyle name="Currency 2 4 3 2 2 3" xfId="4065"/>
    <cellStyle name="Currency 2 4 3 2 2 3 2" xfId="9253"/>
    <cellStyle name="Currency 2 4 3 2 2 3 2 2" xfId="18225"/>
    <cellStyle name="Currency 2 4 3 2 2 3 2 2 2" xfId="45793"/>
    <cellStyle name="Currency 2 4 3 2 2 3 2 3" xfId="27849"/>
    <cellStyle name="Currency 2 4 3 2 2 3 2 3 2" xfId="55417"/>
    <cellStyle name="Currency 2 4 3 2 2 3 2 4" xfId="36821"/>
    <cellStyle name="Currency 2 4 3 2 2 3 3" xfId="6009"/>
    <cellStyle name="Currency 2 4 3 2 2 3 3 2" xfId="14985"/>
    <cellStyle name="Currency 2 4 3 2 2 3 3 2 2" xfId="42553"/>
    <cellStyle name="Currency 2 4 3 2 2 3 3 3" xfId="24609"/>
    <cellStyle name="Currency 2 4 3 2 2 3 3 3 2" xfId="52177"/>
    <cellStyle name="Currency 2 4 3 2 2 3 3 4" xfId="33581"/>
    <cellStyle name="Currency 2 4 3 2 2 3 4" xfId="13041"/>
    <cellStyle name="Currency 2 4 3 2 2 3 4 2" xfId="40609"/>
    <cellStyle name="Currency 2 4 3 2 2 3 5" xfId="22665"/>
    <cellStyle name="Currency 2 4 3 2 2 3 5 2" xfId="50233"/>
    <cellStyle name="Currency 2 4 3 2 2 3 6" xfId="31637"/>
    <cellStyle name="Currency 2 4 3 2 2 4" xfId="3413"/>
    <cellStyle name="Currency 2 4 3 2 2 4 2" xfId="8601"/>
    <cellStyle name="Currency 2 4 3 2 2 4 2 2" xfId="17577"/>
    <cellStyle name="Currency 2 4 3 2 2 4 2 2 2" xfId="45145"/>
    <cellStyle name="Currency 2 4 3 2 2 4 2 3" xfId="27201"/>
    <cellStyle name="Currency 2 4 3 2 2 4 2 3 2" xfId="54769"/>
    <cellStyle name="Currency 2 4 3 2 2 4 2 4" xfId="36173"/>
    <cellStyle name="Currency 2 4 3 2 2 4 3" xfId="12393"/>
    <cellStyle name="Currency 2 4 3 2 2 4 3 2" xfId="39961"/>
    <cellStyle name="Currency 2 4 3 2 2 4 4" xfId="22017"/>
    <cellStyle name="Currency 2 4 3 2 2 4 4 2" xfId="49585"/>
    <cellStyle name="Currency 2 4 3 2 2 4 5" xfId="30989"/>
    <cellStyle name="Currency 2 4 3 2 2 5" xfId="7305"/>
    <cellStyle name="Currency 2 4 3 2 2 5 2" xfId="16281"/>
    <cellStyle name="Currency 2 4 3 2 2 5 2 2" xfId="43849"/>
    <cellStyle name="Currency 2 4 3 2 2 5 3" xfId="25905"/>
    <cellStyle name="Currency 2 4 3 2 2 5 3 2" xfId="53473"/>
    <cellStyle name="Currency 2 4 3 2 2 5 4" xfId="34877"/>
    <cellStyle name="Currency 2 4 3 2 2 6" xfId="5361"/>
    <cellStyle name="Currency 2 4 3 2 2 6 2" xfId="14337"/>
    <cellStyle name="Currency 2 4 3 2 2 6 2 2" xfId="41905"/>
    <cellStyle name="Currency 2 4 3 2 2 6 3" xfId="23961"/>
    <cellStyle name="Currency 2 4 3 2 2 6 3 2" xfId="51529"/>
    <cellStyle name="Currency 2 4 3 2 2 6 4" xfId="32933"/>
    <cellStyle name="Currency 2 4 3 2 2 7" xfId="11097"/>
    <cellStyle name="Currency 2 4 3 2 2 7 2" xfId="20721"/>
    <cellStyle name="Currency 2 4 3 2 2 7 2 2" xfId="48289"/>
    <cellStyle name="Currency 2 4 3 2 2 7 3" xfId="38665"/>
    <cellStyle name="Currency 2 4 3 2 2 8" xfId="19797"/>
    <cellStyle name="Currency 2 4 3 2 2 8 2" xfId="47365"/>
    <cellStyle name="Currency 2 4 3 2 2 9" xfId="29693"/>
    <cellStyle name="Currency 2 4 3 2 3" xfId="2493"/>
    <cellStyle name="Currency 2 4 3 2 3 2" xfId="4441"/>
    <cellStyle name="Currency 2 4 3 2 3 2 2" xfId="9629"/>
    <cellStyle name="Currency 2 4 3 2 3 2 2 2" xfId="18601"/>
    <cellStyle name="Currency 2 4 3 2 3 2 2 2 2" xfId="46169"/>
    <cellStyle name="Currency 2 4 3 2 3 2 2 3" xfId="28225"/>
    <cellStyle name="Currency 2 4 3 2 3 2 2 3 2" xfId="55793"/>
    <cellStyle name="Currency 2 4 3 2 3 2 2 4" xfId="37197"/>
    <cellStyle name="Currency 2 4 3 2 3 2 3" xfId="13417"/>
    <cellStyle name="Currency 2 4 3 2 3 2 3 2" xfId="40985"/>
    <cellStyle name="Currency 2 4 3 2 3 2 4" xfId="23041"/>
    <cellStyle name="Currency 2 4 3 2 3 2 4 2" xfId="50609"/>
    <cellStyle name="Currency 2 4 3 2 3 2 5" xfId="32013"/>
    <cellStyle name="Currency 2 4 3 2 3 3" xfId="7681"/>
    <cellStyle name="Currency 2 4 3 2 3 3 2" xfId="16657"/>
    <cellStyle name="Currency 2 4 3 2 3 3 2 2" xfId="44225"/>
    <cellStyle name="Currency 2 4 3 2 3 3 3" xfId="26281"/>
    <cellStyle name="Currency 2 4 3 2 3 3 3 2" xfId="53849"/>
    <cellStyle name="Currency 2 4 3 2 3 3 4" xfId="35253"/>
    <cellStyle name="Currency 2 4 3 2 3 4" xfId="6385"/>
    <cellStyle name="Currency 2 4 3 2 3 4 2" xfId="15361"/>
    <cellStyle name="Currency 2 4 3 2 3 4 2 2" xfId="42929"/>
    <cellStyle name="Currency 2 4 3 2 3 4 3" xfId="24985"/>
    <cellStyle name="Currency 2 4 3 2 3 4 3 2" xfId="52553"/>
    <cellStyle name="Currency 2 4 3 2 3 4 4" xfId="33957"/>
    <cellStyle name="Currency 2 4 3 2 3 5" xfId="11473"/>
    <cellStyle name="Currency 2 4 3 2 3 5 2" xfId="39041"/>
    <cellStyle name="Currency 2 4 3 2 3 6" xfId="21097"/>
    <cellStyle name="Currency 2 4 3 2 3 6 2" xfId="48665"/>
    <cellStyle name="Currency 2 4 3 2 3 7" xfId="30069"/>
    <cellStyle name="Currency 2 4 3 2 4" xfId="3793"/>
    <cellStyle name="Currency 2 4 3 2 4 2" xfId="8981"/>
    <cellStyle name="Currency 2 4 3 2 4 2 2" xfId="17953"/>
    <cellStyle name="Currency 2 4 3 2 4 2 2 2" xfId="45521"/>
    <cellStyle name="Currency 2 4 3 2 4 2 3" xfId="27577"/>
    <cellStyle name="Currency 2 4 3 2 4 2 3 2" xfId="55145"/>
    <cellStyle name="Currency 2 4 3 2 4 2 4" xfId="36549"/>
    <cellStyle name="Currency 2 4 3 2 4 3" xfId="5737"/>
    <cellStyle name="Currency 2 4 3 2 4 3 2" xfId="14713"/>
    <cellStyle name="Currency 2 4 3 2 4 3 2 2" xfId="42281"/>
    <cellStyle name="Currency 2 4 3 2 4 3 3" xfId="24337"/>
    <cellStyle name="Currency 2 4 3 2 4 3 3 2" xfId="51905"/>
    <cellStyle name="Currency 2 4 3 2 4 3 4" xfId="33309"/>
    <cellStyle name="Currency 2 4 3 2 4 4" xfId="12769"/>
    <cellStyle name="Currency 2 4 3 2 4 4 2" xfId="40337"/>
    <cellStyle name="Currency 2 4 3 2 4 5" xfId="22393"/>
    <cellStyle name="Currency 2 4 3 2 4 5 2" xfId="49961"/>
    <cellStyle name="Currency 2 4 3 2 4 6" xfId="31365"/>
    <cellStyle name="Currency 2 4 3 2 5" xfId="3141"/>
    <cellStyle name="Currency 2 4 3 2 5 2" xfId="8329"/>
    <cellStyle name="Currency 2 4 3 2 5 2 2" xfId="17305"/>
    <cellStyle name="Currency 2 4 3 2 5 2 2 2" xfId="44873"/>
    <cellStyle name="Currency 2 4 3 2 5 2 3" xfId="26929"/>
    <cellStyle name="Currency 2 4 3 2 5 2 3 2" xfId="54497"/>
    <cellStyle name="Currency 2 4 3 2 5 2 4" xfId="35901"/>
    <cellStyle name="Currency 2 4 3 2 5 3" xfId="12121"/>
    <cellStyle name="Currency 2 4 3 2 5 3 2" xfId="39689"/>
    <cellStyle name="Currency 2 4 3 2 5 4" xfId="21745"/>
    <cellStyle name="Currency 2 4 3 2 5 4 2" xfId="49313"/>
    <cellStyle name="Currency 2 4 3 2 5 5" xfId="30717"/>
    <cellStyle name="Currency 2 4 3 2 6" xfId="7033"/>
    <cellStyle name="Currency 2 4 3 2 6 2" xfId="16009"/>
    <cellStyle name="Currency 2 4 3 2 6 2 2" xfId="43577"/>
    <cellStyle name="Currency 2 4 3 2 6 3" xfId="25633"/>
    <cellStyle name="Currency 2 4 3 2 6 3 2" xfId="53201"/>
    <cellStyle name="Currency 2 4 3 2 6 4" xfId="34605"/>
    <cellStyle name="Currency 2 4 3 2 7" xfId="5089"/>
    <cellStyle name="Currency 2 4 3 2 7 2" xfId="14065"/>
    <cellStyle name="Currency 2 4 3 2 7 2 2" xfId="41633"/>
    <cellStyle name="Currency 2 4 3 2 7 3" xfId="23689"/>
    <cellStyle name="Currency 2 4 3 2 7 3 2" xfId="51257"/>
    <cellStyle name="Currency 2 4 3 2 7 4" xfId="32661"/>
    <cellStyle name="Currency 2 4 3 2 8" xfId="1845"/>
    <cellStyle name="Currency 2 4 3 2 8 2" xfId="10825"/>
    <cellStyle name="Currency 2 4 3 2 8 2 2" xfId="38393"/>
    <cellStyle name="Currency 2 4 3 2 8 3" xfId="20449"/>
    <cellStyle name="Currency 2 4 3 2 8 3 2" xfId="48017"/>
    <cellStyle name="Currency 2 4 3 2 8 4" xfId="29421"/>
    <cellStyle name="Currency 2 4 3 2 9" xfId="10173"/>
    <cellStyle name="Currency 2 4 3 2 9 2" xfId="19145"/>
    <cellStyle name="Currency 2 4 3 2 9 2 2" xfId="46713"/>
    <cellStyle name="Currency 2 4 3 2 9 3" xfId="28769"/>
    <cellStyle name="Currency 2 4 3 2 9 3 2" xfId="56337"/>
    <cellStyle name="Currency 2 4 3 2 9 4" xfId="37741"/>
    <cellStyle name="Currency 2 4 3 3" xfId="1741"/>
    <cellStyle name="Currency 2 4 3 3 2" xfId="2389"/>
    <cellStyle name="Currency 2 4 3 3 2 2" xfId="4337"/>
    <cellStyle name="Currency 2 4 3 3 2 2 2" xfId="9525"/>
    <cellStyle name="Currency 2 4 3 3 2 2 2 2" xfId="18497"/>
    <cellStyle name="Currency 2 4 3 3 2 2 2 2 2" xfId="46065"/>
    <cellStyle name="Currency 2 4 3 3 2 2 2 3" xfId="28121"/>
    <cellStyle name="Currency 2 4 3 3 2 2 2 3 2" xfId="55689"/>
    <cellStyle name="Currency 2 4 3 3 2 2 2 4" xfId="37093"/>
    <cellStyle name="Currency 2 4 3 3 2 2 3" xfId="13313"/>
    <cellStyle name="Currency 2 4 3 3 2 2 3 2" xfId="40881"/>
    <cellStyle name="Currency 2 4 3 3 2 2 4" xfId="22937"/>
    <cellStyle name="Currency 2 4 3 3 2 2 4 2" xfId="50505"/>
    <cellStyle name="Currency 2 4 3 3 2 2 5" xfId="31909"/>
    <cellStyle name="Currency 2 4 3 3 2 3" xfId="7577"/>
    <cellStyle name="Currency 2 4 3 3 2 3 2" xfId="16553"/>
    <cellStyle name="Currency 2 4 3 3 2 3 2 2" xfId="44121"/>
    <cellStyle name="Currency 2 4 3 3 2 3 3" xfId="26177"/>
    <cellStyle name="Currency 2 4 3 3 2 3 3 2" xfId="53745"/>
    <cellStyle name="Currency 2 4 3 3 2 3 4" xfId="35149"/>
    <cellStyle name="Currency 2 4 3 3 2 4" xfId="6281"/>
    <cellStyle name="Currency 2 4 3 3 2 4 2" xfId="15257"/>
    <cellStyle name="Currency 2 4 3 3 2 4 2 2" xfId="42825"/>
    <cellStyle name="Currency 2 4 3 3 2 4 3" xfId="24881"/>
    <cellStyle name="Currency 2 4 3 3 2 4 3 2" xfId="52449"/>
    <cellStyle name="Currency 2 4 3 3 2 4 4" xfId="33853"/>
    <cellStyle name="Currency 2 4 3 3 2 5" xfId="11369"/>
    <cellStyle name="Currency 2 4 3 3 2 5 2" xfId="38937"/>
    <cellStyle name="Currency 2 4 3 3 2 6" xfId="20993"/>
    <cellStyle name="Currency 2 4 3 3 2 6 2" xfId="48561"/>
    <cellStyle name="Currency 2 4 3 3 2 7" xfId="29965"/>
    <cellStyle name="Currency 2 4 3 3 3" xfId="3689"/>
    <cellStyle name="Currency 2 4 3 3 3 2" xfId="8877"/>
    <cellStyle name="Currency 2 4 3 3 3 2 2" xfId="17849"/>
    <cellStyle name="Currency 2 4 3 3 3 2 2 2" xfId="45417"/>
    <cellStyle name="Currency 2 4 3 3 3 2 3" xfId="27473"/>
    <cellStyle name="Currency 2 4 3 3 3 2 3 2" xfId="55041"/>
    <cellStyle name="Currency 2 4 3 3 3 2 4" xfId="36445"/>
    <cellStyle name="Currency 2 4 3 3 3 3" xfId="5633"/>
    <cellStyle name="Currency 2 4 3 3 3 3 2" xfId="14609"/>
    <cellStyle name="Currency 2 4 3 3 3 3 2 2" xfId="42177"/>
    <cellStyle name="Currency 2 4 3 3 3 3 3" xfId="24233"/>
    <cellStyle name="Currency 2 4 3 3 3 3 3 2" xfId="51801"/>
    <cellStyle name="Currency 2 4 3 3 3 3 4" xfId="33205"/>
    <cellStyle name="Currency 2 4 3 3 3 4" xfId="12665"/>
    <cellStyle name="Currency 2 4 3 3 3 4 2" xfId="40233"/>
    <cellStyle name="Currency 2 4 3 3 3 5" xfId="22289"/>
    <cellStyle name="Currency 2 4 3 3 3 5 2" xfId="49857"/>
    <cellStyle name="Currency 2 4 3 3 3 6" xfId="31261"/>
    <cellStyle name="Currency 2 4 3 3 4" xfId="3037"/>
    <cellStyle name="Currency 2 4 3 3 4 2" xfId="8225"/>
    <cellStyle name="Currency 2 4 3 3 4 2 2" xfId="17201"/>
    <cellStyle name="Currency 2 4 3 3 4 2 2 2" xfId="44769"/>
    <cellStyle name="Currency 2 4 3 3 4 2 3" xfId="26825"/>
    <cellStyle name="Currency 2 4 3 3 4 2 3 2" xfId="54393"/>
    <cellStyle name="Currency 2 4 3 3 4 2 4" xfId="35797"/>
    <cellStyle name="Currency 2 4 3 3 4 3" xfId="12017"/>
    <cellStyle name="Currency 2 4 3 3 4 3 2" xfId="39585"/>
    <cellStyle name="Currency 2 4 3 3 4 4" xfId="21641"/>
    <cellStyle name="Currency 2 4 3 3 4 4 2" xfId="49209"/>
    <cellStyle name="Currency 2 4 3 3 4 5" xfId="30613"/>
    <cellStyle name="Currency 2 4 3 3 5" xfId="6929"/>
    <cellStyle name="Currency 2 4 3 3 5 2" xfId="15905"/>
    <cellStyle name="Currency 2 4 3 3 5 2 2" xfId="43473"/>
    <cellStyle name="Currency 2 4 3 3 5 3" xfId="25529"/>
    <cellStyle name="Currency 2 4 3 3 5 3 2" xfId="53097"/>
    <cellStyle name="Currency 2 4 3 3 5 4" xfId="34501"/>
    <cellStyle name="Currency 2 4 3 3 6" xfId="4985"/>
    <cellStyle name="Currency 2 4 3 3 6 2" xfId="13961"/>
    <cellStyle name="Currency 2 4 3 3 6 2 2" xfId="41529"/>
    <cellStyle name="Currency 2 4 3 3 6 3" xfId="23585"/>
    <cellStyle name="Currency 2 4 3 3 6 3 2" xfId="51153"/>
    <cellStyle name="Currency 2 4 3 3 6 4" xfId="32557"/>
    <cellStyle name="Currency 2 4 3 3 7" xfId="10721"/>
    <cellStyle name="Currency 2 4 3 3 7 2" xfId="20345"/>
    <cellStyle name="Currency 2 4 3 3 7 2 2" xfId="47913"/>
    <cellStyle name="Currency 2 4 3 3 7 3" xfId="38289"/>
    <cellStyle name="Currency 2 4 3 3 8" xfId="19421"/>
    <cellStyle name="Currency 2 4 3 3 8 2" xfId="46989"/>
    <cellStyle name="Currency 2 4 3 3 9" xfId="29317"/>
    <cellStyle name="Currency 2 4 3 4" xfId="2013"/>
    <cellStyle name="Currency 2 4 3 4 2" xfId="2661"/>
    <cellStyle name="Currency 2 4 3 4 2 2" xfId="4609"/>
    <cellStyle name="Currency 2 4 3 4 2 2 2" xfId="9797"/>
    <cellStyle name="Currency 2 4 3 4 2 2 2 2" xfId="18769"/>
    <cellStyle name="Currency 2 4 3 4 2 2 2 2 2" xfId="46337"/>
    <cellStyle name="Currency 2 4 3 4 2 2 2 3" xfId="28393"/>
    <cellStyle name="Currency 2 4 3 4 2 2 2 3 2" xfId="55961"/>
    <cellStyle name="Currency 2 4 3 4 2 2 2 4" xfId="37365"/>
    <cellStyle name="Currency 2 4 3 4 2 2 3" xfId="13585"/>
    <cellStyle name="Currency 2 4 3 4 2 2 3 2" xfId="41153"/>
    <cellStyle name="Currency 2 4 3 4 2 2 4" xfId="23209"/>
    <cellStyle name="Currency 2 4 3 4 2 2 4 2" xfId="50777"/>
    <cellStyle name="Currency 2 4 3 4 2 2 5" xfId="32181"/>
    <cellStyle name="Currency 2 4 3 4 2 3" xfId="7849"/>
    <cellStyle name="Currency 2 4 3 4 2 3 2" xfId="16825"/>
    <cellStyle name="Currency 2 4 3 4 2 3 2 2" xfId="44393"/>
    <cellStyle name="Currency 2 4 3 4 2 3 3" xfId="26449"/>
    <cellStyle name="Currency 2 4 3 4 2 3 3 2" xfId="54017"/>
    <cellStyle name="Currency 2 4 3 4 2 3 4" xfId="35421"/>
    <cellStyle name="Currency 2 4 3 4 2 4" xfId="6553"/>
    <cellStyle name="Currency 2 4 3 4 2 4 2" xfId="15529"/>
    <cellStyle name="Currency 2 4 3 4 2 4 2 2" xfId="43097"/>
    <cellStyle name="Currency 2 4 3 4 2 4 3" xfId="25153"/>
    <cellStyle name="Currency 2 4 3 4 2 4 3 2" xfId="52721"/>
    <cellStyle name="Currency 2 4 3 4 2 4 4" xfId="34125"/>
    <cellStyle name="Currency 2 4 3 4 2 5" xfId="11641"/>
    <cellStyle name="Currency 2 4 3 4 2 5 2" xfId="39209"/>
    <cellStyle name="Currency 2 4 3 4 2 6" xfId="21265"/>
    <cellStyle name="Currency 2 4 3 4 2 6 2" xfId="48833"/>
    <cellStyle name="Currency 2 4 3 4 2 7" xfId="30237"/>
    <cellStyle name="Currency 2 4 3 4 3" xfId="3961"/>
    <cellStyle name="Currency 2 4 3 4 3 2" xfId="9149"/>
    <cellStyle name="Currency 2 4 3 4 3 2 2" xfId="18121"/>
    <cellStyle name="Currency 2 4 3 4 3 2 2 2" xfId="45689"/>
    <cellStyle name="Currency 2 4 3 4 3 2 3" xfId="27745"/>
    <cellStyle name="Currency 2 4 3 4 3 2 3 2" xfId="55313"/>
    <cellStyle name="Currency 2 4 3 4 3 2 4" xfId="36717"/>
    <cellStyle name="Currency 2 4 3 4 3 3" xfId="5905"/>
    <cellStyle name="Currency 2 4 3 4 3 3 2" xfId="14881"/>
    <cellStyle name="Currency 2 4 3 4 3 3 2 2" xfId="42449"/>
    <cellStyle name="Currency 2 4 3 4 3 3 3" xfId="24505"/>
    <cellStyle name="Currency 2 4 3 4 3 3 3 2" xfId="52073"/>
    <cellStyle name="Currency 2 4 3 4 3 3 4" xfId="33477"/>
    <cellStyle name="Currency 2 4 3 4 3 4" xfId="12937"/>
    <cellStyle name="Currency 2 4 3 4 3 4 2" xfId="40505"/>
    <cellStyle name="Currency 2 4 3 4 3 5" xfId="22561"/>
    <cellStyle name="Currency 2 4 3 4 3 5 2" xfId="50129"/>
    <cellStyle name="Currency 2 4 3 4 3 6" xfId="31533"/>
    <cellStyle name="Currency 2 4 3 4 4" xfId="3309"/>
    <cellStyle name="Currency 2 4 3 4 4 2" xfId="8497"/>
    <cellStyle name="Currency 2 4 3 4 4 2 2" xfId="17473"/>
    <cellStyle name="Currency 2 4 3 4 4 2 2 2" xfId="45041"/>
    <cellStyle name="Currency 2 4 3 4 4 2 3" xfId="27097"/>
    <cellStyle name="Currency 2 4 3 4 4 2 3 2" xfId="54665"/>
    <cellStyle name="Currency 2 4 3 4 4 2 4" xfId="36069"/>
    <cellStyle name="Currency 2 4 3 4 4 3" xfId="12289"/>
    <cellStyle name="Currency 2 4 3 4 4 3 2" xfId="39857"/>
    <cellStyle name="Currency 2 4 3 4 4 4" xfId="21913"/>
    <cellStyle name="Currency 2 4 3 4 4 4 2" xfId="49481"/>
    <cellStyle name="Currency 2 4 3 4 4 5" xfId="30885"/>
    <cellStyle name="Currency 2 4 3 4 5" xfId="7201"/>
    <cellStyle name="Currency 2 4 3 4 5 2" xfId="16177"/>
    <cellStyle name="Currency 2 4 3 4 5 2 2" xfId="43745"/>
    <cellStyle name="Currency 2 4 3 4 5 3" xfId="25801"/>
    <cellStyle name="Currency 2 4 3 4 5 3 2" xfId="53369"/>
    <cellStyle name="Currency 2 4 3 4 5 4" xfId="34773"/>
    <cellStyle name="Currency 2 4 3 4 6" xfId="5257"/>
    <cellStyle name="Currency 2 4 3 4 6 2" xfId="14233"/>
    <cellStyle name="Currency 2 4 3 4 6 2 2" xfId="41801"/>
    <cellStyle name="Currency 2 4 3 4 6 3" xfId="23857"/>
    <cellStyle name="Currency 2 4 3 4 6 3 2" xfId="51425"/>
    <cellStyle name="Currency 2 4 3 4 6 4" xfId="32829"/>
    <cellStyle name="Currency 2 4 3 4 7" xfId="10993"/>
    <cellStyle name="Currency 2 4 3 4 7 2" xfId="20617"/>
    <cellStyle name="Currency 2 4 3 4 7 2 2" xfId="48185"/>
    <cellStyle name="Currency 2 4 3 4 7 3" xfId="38561"/>
    <cellStyle name="Currency 2 4 3 4 8" xfId="19693"/>
    <cellStyle name="Currency 2 4 3 4 8 2" xfId="47261"/>
    <cellStyle name="Currency 2 4 3 4 9" xfId="29589"/>
    <cellStyle name="Currency 2 4 3 5" xfId="2221"/>
    <cellStyle name="Currency 2 4 3 5 2" xfId="4169"/>
    <cellStyle name="Currency 2 4 3 5 2 2" xfId="9357"/>
    <cellStyle name="Currency 2 4 3 5 2 2 2" xfId="18329"/>
    <cellStyle name="Currency 2 4 3 5 2 2 2 2" xfId="45897"/>
    <cellStyle name="Currency 2 4 3 5 2 2 3" xfId="27953"/>
    <cellStyle name="Currency 2 4 3 5 2 2 3 2" xfId="55521"/>
    <cellStyle name="Currency 2 4 3 5 2 2 4" xfId="36925"/>
    <cellStyle name="Currency 2 4 3 5 2 3" xfId="13145"/>
    <cellStyle name="Currency 2 4 3 5 2 3 2" xfId="40713"/>
    <cellStyle name="Currency 2 4 3 5 2 4" xfId="22769"/>
    <cellStyle name="Currency 2 4 3 5 2 4 2" xfId="50337"/>
    <cellStyle name="Currency 2 4 3 5 2 5" xfId="31741"/>
    <cellStyle name="Currency 2 4 3 5 3" xfId="7409"/>
    <cellStyle name="Currency 2 4 3 5 3 2" xfId="16385"/>
    <cellStyle name="Currency 2 4 3 5 3 2 2" xfId="43953"/>
    <cellStyle name="Currency 2 4 3 5 3 3" xfId="26009"/>
    <cellStyle name="Currency 2 4 3 5 3 3 2" xfId="53577"/>
    <cellStyle name="Currency 2 4 3 5 3 4" xfId="34981"/>
    <cellStyle name="Currency 2 4 3 5 4" xfId="6113"/>
    <cellStyle name="Currency 2 4 3 5 4 2" xfId="15089"/>
    <cellStyle name="Currency 2 4 3 5 4 2 2" xfId="42657"/>
    <cellStyle name="Currency 2 4 3 5 4 3" xfId="24713"/>
    <cellStyle name="Currency 2 4 3 5 4 3 2" xfId="52281"/>
    <cellStyle name="Currency 2 4 3 5 4 4" xfId="33685"/>
    <cellStyle name="Currency 2 4 3 5 5" xfId="11201"/>
    <cellStyle name="Currency 2 4 3 5 5 2" xfId="38769"/>
    <cellStyle name="Currency 2 4 3 5 6" xfId="20825"/>
    <cellStyle name="Currency 2 4 3 5 6 2" xfId="48393"/>
    <cellStyle name="Currency 2 4 3 5 7" xfId="29797"/>
    <cellStyle name="Currency 2 4 3 6" xfId="3517"/>
    <cellStyle name="Currency 2 4 3 6 2" xfId="8705"/>
    <cellStyle name="Currency 2 4 3 6 2 2" xfId="17681"/>
    <cellStyle name="Currency 2 4 3 6 2 2 2" xfId="45249"/>
    <cellStyle name="Currency 2 4 3 6 2 3" xfId="27305"/>
    <cellStyle name="Currency 2 4 3 6 2 3 2" xfId="54873"/>
    <cellStyle name="Currency 2 4 3 6 2 4" xfId="36277"/>
    <cellStyle name="Currency 2 4 3 6 3" xfId="5465"/>
    <cellStyle name="Currency 2 4 3 6 3 2" xfId="14441"/>
    <cellStyle name="Currency 2 4 3 6 3 2 2" xfId="42009"/>
    <cellStyle name="Currency 2 4 3 6 3 3" xfId="24065"/>
    <cellStyle name="Currency 2 4 3 6 3 3 2" xfId="51633"/>
    <cellStyle name="Currency 2 4 3 6 3 4" xfId="33037"/>
    <cellStyle name="Currency 2 4 3 6 4" xfId="12497"/>
    <cellStyle name="Currency 2 4 3 6 4 2" xfId="40065"/>
    <cellStyle name="Currency 2 4 3 6 5" xfId="22121"/>
    <cellStyle name="Currency 2 4 3 6 5 2" xfId="49689"/>
    <cellStyle name="Currency 2 4 3 6 6" xfId="31093"/>
    <cellStyle name="Currency 2 4 3 7" xfId="2869"/>
    <cellStyle name="Currency 2 4 3 7 2" xfId="8057"/>
    <cellStyle name="Currency 2 4 3 7 2 2" xfId="17033"/>
    <cellStyle name="Currency 2 4 3 7 2 2 2" xfId="44601"/>
    <cellStyle name="Currency 2 4 3 7 2 3" xfId="26657"/>
    <cellStyle name="Currency 2 4 3 7 2 3 2" xfId="54225"/>
    <cellStyle name="Currency 2 4 3 7 2 4" xfId="35629"/>
    <cellStyle name="Currency 2 4 3 7 3" xfId="11849"/>
    <cellStyle name="Currency 2 4 3 7 3 2" xfId="39417"/>
    <cellStyle name="Currency 2 4 3 7 4" xfId="21473"/>
    <cellStyle name="Currency 2 4 3 7 4 2" xfId="49041"/>
    <cellStyle name="Currency 2 4 3 7 5" xfId="30445"/>
    <cellStyle name="Currency 2 4 3 8" xfId="6761"/>
    <cellStyle name="Currency 2 4 3 8 2" xfId="15737"/>
    <cellStyle name="Currency 2 4 3 8 2 2" xfId="43305"/>
    <cellStyle name="Currency 2 4 3 8 3" xfId="25361"/>
    <cellStyle name="Currency 2 4 3 8 3 2" xfId="52929"/>
    <cellStyle name="Currency 2 4 3 8 4" xfId="34333"/>
    <cellStyle name="Currency 2 4 3 9" xfId="4817"/>
    <cellStyle name="Currency 2 4 3 9 2" xfId="13793"/>
    <cellStyle name="Currency 2 4 3 9 2 2" xfId="41361"/>
    <cellStyle name="Currency 2 4 3 9 3" xfId="23417"/>
    <cellStyle name="Currency 2 4 3 9 3 2" xfId="50985"/>
    <cellStyle name="Currency 2 4 3 9 4" xfId="32389"/>
    <cellStyle name="Currency 2 4 4" xfId="1302"/>
    <cellStyle name="Currency 2 4 4 10" xfId="10301"/>
    <cellStyle name="Currency 2 4 4 10 2" xfId="19925"/>
    <cellStyle name="Currency 2 4 4 10 2 2" xfId="47493"/>
    <cellStyle name="Currency 2 4 4 10 3" xfId="37869"/>
    <cellStyle name="Currency 2 4 4 11" xfId="19381"/>
    <cellStyle name="Currency 2 4 4 11 2" xfId="46949"/>
    <cellStyle name="Currency 2 4 4 12" xfId="28897"/>
    <cellStyle name="Currency 2 4 4 2" xfId="1973"/>
    <cellStyle name="Currency 2 4 4 2 2" xfId="2621"/>
    <cellStyle name="Currency 2 4 4 2 2 2" xfId="4569"/>
    <cellStyle name="Currency 2 4 4 2 2 2 2" xfId="9757"/>
    <cellStyle name="Currency 2 4 4 2 2 2 2 2" xfId="18729"/>
    <cellStyle name="Currency 2 4 4 2 2 2 2 2 2" xfId="46297"/>
    <cellStyle name="Currency 2 4 4 2 2 2 2 3" xfId="28353"/>
    <cellStyle name="Currency 2 4 4 2 2 2 2 3 2" xfId="55921"/>
    <cellStyle name="Currency 2 4 4 2 2 2 2 4" xfId="37325"/>
    <cellStyle name="Currency 2 4 4 2 2 2 3" xfId="13545"/>
    <cellStyle name="Currency 2 4 4 2 2 2 3 2" xfId="41113"/>
    <cellStyle name="Currency 2 4 4 2 2 2 4" xfId="23169"/>
    <cellStyle name="Currency 2 4 4 2 2 2 4 2" xfId="50737"/>
    <cellStyle name="Currency 2 4 4 2 2 2 5" xfId="32141"/>
    <cellStyle name="Currency 2 4 4 2 2 3" xfId="7809"/>
    <cellStyle name="Currency 2 4 4 2 2 3 2" xfId="16785"/>
    <cellStyle name="Currency 2 4 4 2 2 3 2 2" xfId="44353"/>
    <cellStyle name="Currency 2 4 4 2 2 3 3" xfId="26409"/>
    <cellStyle name="Currency 2 4 4 2 2 3 3 2" xfId="53977"/>
    <cellStyle name="Currency 2 4 4 2 2 3 4" xfId="35381"/>
    <cellStyle name="Currency 2 4 4 2 2 4" xfId="6513"/>
    <cellStyle name="Currency 2 4 4 2 2 4 2" xfId="15489"/>
    <cellStyle name="Currency 2 4 4 2 2 4 2 2" xfId="43057"/>
    <cellStyle name="Currency 2 4 4 2 2 4 3" xfId="25113"/>
    <cellStyle name="Currency 2 4 4 2 2 4 3 2" xfId="52681"/>
    <cellStyle name="Currency 2 4 4 2 2 4 4" xfId="34085"/>
    <cellStyle name="Currency 2 4 4 2 2 5" xfId="11601"/>
    <cellStyle name="Currency 2 4 4 2 2 5 2" xfId="39169"/>
    <cellStyle name="Currency 2 4 4 2 2 6" xfId="21225"/>
    <cellStyle name="Currency 2 4 4 2 2 6 2" xfId="48793"/>
    <cellStyle name="Currency 2 4 4 2 2 7" xfId="30197"/>
    <cellStyle name="Currency 2 4 4 2 3" xfId="3921"/>
    <cellStyle name="Currency 2 4 4 2 3 2" xfId="9109"/>
    <cellStyle name="Currency 2 4 4 2 3 2 2" xfId="18081"/>
    <cellStyle name="Currency 2 4 4 2 3 2 2 2" xfId="45649"/>
    <cellStyle name="Currency 2 4 4 2 3 2 3" xfId="27705"/>
    <cellStyle name="Currency 2 4 4 2 3 2 3 2" xfId="55273"/>
    <cellStyle name="Currency 2 4 4 2 3 2 4" xfId="36677"/>
    <cellStyle name="Currency 2 4 4 2 3 3" xfId="5865"/>
    <cellStyle name="Currency 2 4 4 2 3 3 2" xfId="14841"/>
    <cellStyle name="Currency 2 4 4 2 3 3 2 2" xfId="42409"/>
    <cellStyle name="Currency 2 4 4 2 3 3 3" xfId="24465"/>
    <cellStyle name="Currency 2 4 4 2 3 3 3 2" xfId="52033"/>
    <cellStyle name="Currency 2 4 4 2 3 3 4" xfId="33437"/>
    <cellStyle name="Currency 2 4 4 2 3 4" xfId="12897"/>
    <cellStyle name="Currency 2 4 4 2 3 4 2" xfId="40465"/>
    <cellStyle name="Currency 2 4 4 2 3 5" xfId="22521"/>
    <cellStyle name="Currency 2 4 4 2 3 5 2" xfId="50089"/>
    <cellStyle name="Currency 2 4 4 2 3 6" xfId="31493"/>
    <cellStyle name="Currency 2 4 4 2 4" xfId="3269"/>
    <cellStyle name="Currency 2 4 4 2 4 2" xfId="8457"/>
    <cellStyle name="Currency 2 4 4 2 4 2 2" xfId="17433"/>
    <cellStyle name="Currency 2 4 4 2 4 2 2 2" xfId="45001"/>
    <cellStyle name="Currency 2 4 4 2 4 2 3" xfId="27057"/>
    <cellStyle name="Currency 2 4 4 2 4 2 3 2" xfId="54625"/>
    <cellStyle name="Currency 2 4 4 2 4 2 4" xfId="36029"/>
    <cellStyle name="Currency 2 4 4 2 4 3" xfId="12249"/>
    <cellStyle name="Currency 2 4 4 2 4 3 2" xfId="39817"/>
    <cellStyle name="Currency 2 4 4 2 4 4" xfId="21873"/>
    <cellStyle name="Currency 2 4 4 2 4 4 2" xfId="49441"/>
    <cellStyle name="Currency 2 4 4 2 4 5" xfId="30845"/>
    <cellStyle name="Currency 2 4 4 2 5" xfId="7161"/>
    <cellStyle name="Currency 2 4 4 2 5 2" xfId="16137"/>
    <cellStyle name="Currency 2 4 4 2 5 2 2" xfId="43705"/>
    <cellStyle name="Currency 2 4 4 2 5 3" xfId="25761"/>
    <cellStyle name="Currency 2 4 4 2 5 3 2" xfId="53329"/>
    <cellStyle name="Currency 2 4 4 2 5 4" xfId="34733"/>
    <cellStyle name="Currency 2 4 4 2 6" xfId="5217"/>
    <cellStyle name="Currency 2 4 4 2 6 2" xfId="14193"/>
    <cellStyle name="Currency 2 4 4 2 6 2 2" xfId="41761"/>
    <cellStyle name="Currency 2 4 4 2 6 3" xfId="23817"/>
    <cellStyle name="Currency 2 4 4 2 6 3 2" xfId="51385"/>
    <cellStyle name="Currency 2 4 4 2 6 4" xfId="32789"/>
    <cellStyle name="Currency 2 4 4 2 7" xfId="10953"/>
    <cellStyle name="Currency 2 4 4 2 7 2" xfId="20577"/>
    <cellStyle name="Currency 2 4 4 2 7 2 2" xfId="48145"/>
    <cellStyle name="Currency 2 4 4 2 7 3" xfId="38521"/>
    <cellStyle name="Currency 2 4 4 2 8" xfId="19653"/>
    <cellStyle name="Currency 2 4 4 2 8 2" xfId="47221"/>
    <cellStyle name="Currency 2 4 4 2 9" xfId="29549"/>
    <cellStyle name="Currency 2 4 4 3" xfId="2349"/>
    <cellStyle name="Currency 2 4 4 3 2" xfId="4297"/>
    <cellStyle name="Currency 2 4 4 3 2 2" xfId="9485"/>
    <cellStyle name="Currency 2 4 4 3 2 2 2" xfId="18457"/>
    <cellStyle name="Currency 2 4 4 3 2 2 2 2" xfId="46025"/>
    <cellStyle name="Currency 2 4 4 3 2 2 3" xfId="28081"/>
    <cellStyle name="Currency 2 4 4 3 2 2 3 2" xfId="55649"/>
    <cellStyle name="Currency 2 4 4 3 2 2 4" xfId="37053"/>
    <cellStyle name="Currency 2 4 4 3 2 3" xfId="13273"/>
    <cellStyle name="Currency 2 4 4 3 2 3 2" xfId="40841"/>
    <cellStyle name="Currency 2 4 4 3 2 4" xfId="22897"/>
    <cellStyle name="Currency 2 4 4 3 2 4 2" xfId="50465"/>
    <cellStyle name="Currency 2 4 4 3 2 5" xfId="31869"/>
    <cellStyle name="Currency 2 4 4 3 3" xfId="7537"/>
    <cellStyle name="Currency 2 4 4 3 3 2" xfId="16513"/>
    <cellStyle name="Currency 2 4 4 3 3 2 2" xfId="44081"/>
    <cellStyle name="Currency 2 4 4 3 3 3" xfId="26137"/>
    <cellStyle name="Currency 2 4 4 3 3 3 2" xfId="53705"/>
    <cellStyle name="Currency 2 4 4 3 3 4" xfId="35109"/>
    <cellStyle name="Currency 2 4 4 3 4" xfId="6241"/>
    <cellStyle name="Currency 2 4 4 3 4 2" xfId="15217"/>
    <cellStyle name="Currency 2 4 4 3 4 2 2" xfId="42785"/>
    <cellStyle name="Currency 2 4 4 3 4 3" xfId="24841"/>
    <cellStyle name="Currency 2 4 4 3 4 3 2" xfId="52409"/>
    <cellStyle name="Currency 2 4 4 3 4 4" xfId="33813"/>
    <cellStyle name="Currency 2 4 4 3 5" xfId="11329"/>
    <cellStyle name="Currency 2 4 4 3 5 2" xfId="38897"/>
    <cellStyle name="Currency 2 4 4 3 6" xfId="20953"/>
    <cellStyle name="Currency 2 4 4 3 6 2" xfId="48521"/>
    <cellStyle name="Currency 2 4 4 3 7" xfId="29925"/>
    <cellStyle name="Currency 2 4 4 4" xfId="3649"/>
    <cellStyle name="Currency 2 4 4 4 2" xfId="8837"/>
    <cellStyle name="Currency 2 4 4 4 2 2" xfId="17809"/>
    <cellStyle name="Currency 2 4 4 4 2 2 2" xfId="45377"/>
    <cellStyle name="Currency 2 4 4 4 2 3" xfId="27433"/>
    <cellStyle name="Currency 2 4 4 4 2 3 2" xfId="55001"/>
    <cellStyle name="Currency 2 4 4 4 2 4" xfId="36405"/>
    <cellStyle name="Currency 2 4 4 4 3" xfId="5593"/>
    <cellStyle name="Currency 2 4 4 4 3 2" xfId="14569"/>
    <cellStyle name="Currency 2 4 4 4 3 2 2" xfId="42137"/>
    <cellStyle name="Currency 2 4 4 4 3 3" xfId="24193"/>
    <cellStyle name="Currency 2 4 4 4 3 3 2" xfId="51761"/>
    <cellStyle name="Currency 2 4 4 4 3 4" xfId="33165"/>
    <cellStyle name="Currency 2 4 4 4 4" xfId="12625"/>
    <cellStyle name="Currency 2 4 4 4 4 2" xfId="40193"/>
    <cellStyle name="Currency 2 4 4 4 5" xfId="22249"/>
    <cellStyle name="Currency 2 4 4 4 5 2" xfId="49817"/>
    <cellStyle name="Currency 2 4 4 4 6" xfId="31221"/>
    <cellStyle name="Currency 2 4 4 5" xfId="2997"/>
    <cellStyle name="Currency 2 4 4 5 2" xfId="8185"/>
    <cellStyle name="Currency 2 4 4 5 2 2" xfId="17161"/>
    <cellStyle name="Currency 2 4 4 5 2 2 2" xfId="44729"/>
    <cellStyle name="Currency 2 4 4 5 2 3" xfId="26785"/>
    <cellStyle name="Currency 2 4 4 5 2 3 2" xfId="54353"/>
    <cellStyle name="Currency 2 4 4 5 2 4" xfId="35757"/>
    <cellStyle name="Currency 2 4 4 5 3" xfId="11977"/>
    <cellStyle name="Currency 2 4 4 5 3 2" xfId="39545"/>
    <cellStyle name="Currency 2 4 4 5 4" xfId="21601"/>
    <cellStyle name="Currency 2 4 4 5 4 2" xfId="49169"/>
    <cellStyle name="Currency 2 4 4 5 5" xfId="30573"/>
    <cellStyle name="Currency 2 4 4 6" xfId="6889"/>
    <cellStyle name="Currency 2 4 4 6 2" xfId="15865"/>
    <cellStyle name="Currency 2 4 4 6 2 2" xfId="43433"/>
    <cellStyle name="Currency 2 4 4 6 3" xfId="25489"/>
    <cellStyle name="Currency 2 4 4 6 3 2" xfId="53057"/>
    <cellStyle name="Currency 2 4 4 6 4" xfId="34461"/>
    <cellStyle name="Currency 2 4 4 7" xfId="4945"/>
    <cellStyle name="Currency 2 4 4 7 2" xfId="13921"/>
    <cellStyle name="Currency 2 4 4 7 2 2" xfId="41489"/>
    <cellStyle name="Currency 2 4 4 7 3" xfId="23545"/>
    <cellStyle name="Currency 2 4 4 7 3 2" xfId="51113"/>
    <cellStyle name="Currency 2 4 4 7 4" xfId="32517"/>
    <cellStyle name="Currency 2 4 4 8" xfId="1701"/>
    <cellStyle name="Currency 2 4 4 8 2" xfId="10681"/>
    <cellStyle name="Currency 2 4 4 8 2 2" xfId="38249"/>
    <cellStyle name="Currency 2 4 4 8 3" xfId="20305"/>
    <cellStyle name="Currency 2 4 4 8 3 2" xfId="47873"/>
    <cellStyle name="Currency 2 4 4 8 4" xfId="29277"/>
    <cellStyle name="Currency 2 4 4 9" xfId="10029"/>
    <cellStyle name="Currency 2 4 4 9 2" xfId="19001"/>
    <cellStyle name="Currency 2 4 4 9 2 2" xfId="46569"/>
    <cellStyle name="Currency 2 4 4 9 3" xfId="28625"/>
    <cellStyle name="Currency 2 4 4 9 3 2" xfId="56193"/>
    <cellStyle name="Currency 2 4 4 9 4" xfId="37597"/>
    <cellStyle name="Currency 2 4 5" xfId="1417"/>
    <cellStyle name="Currency 2 4 5 10" xfId="10405"/>
    <cellStyle name="Currency 2 4 5 10 2" xfId="20029"/>
    <cellStyle name="Currency 2 4 5 10 2 2" xfId="47597"/>
    <cellStyle name="Currency 2 4 5 10 3" xfId="37973"/>
    <cellStyle name="Currency 2 4 5 11" xfId="19485"/>
    <cellStyle name="Currency 2 4 5 11 2" xfId="47053"/>
    <cellStyle name="Currency 2 4 5 12" xfId="29001"/>
    <cellStyle name="Currency 2 4 5 2" xfId="2077"/>
    <cellStyle name="Currency 2 4 5 2 2" xfId="2725"/>
    <cellStyle name="Currency 2 4 5 2 2 2" xfId="4673"/>
    <cellStyle name="Currency 2 4 5 2 2 2 2" xfId="9861"/>
    <cellStyle name="Currency 2 4 5 2 2 2 2 2" xfId="18833"/>
    <cellStyle name="Currency 2 4 5 2 2 2 2 2 2" xfId="46401"/>
    <cellStyle name="Currency 2 4 5 2 2 2 2 3" xfId="28457"/>
    <cellStyle name="Currency 2 4 5 2 2 2 2 3 2" xfId="56025"/>
    <cellStyle name="Currency 2 4 5 2 2 2 2 4" xfId="37429"/>
    <cellStyle name="Currency 2 4 5 2 2 2 3" xfId="13649"/>
    <cellStyle name="Currency 2 4 5 2 2 2 3 2" xfId="41217"/>
    <cellStyle name="Currency 2 4 5 2 2 2 4" xfId="23273"/>
    <cellStyle name="Currency 2 4 5 2 2 2 4 2" xfId="50841"/>
    <cellStyle name="Currency 2 4 5 2 2 2 5" xfId="32245"/>
    <cellStyle name="Currency 2 4 5 2 2 3" xfId="7913"/>
    <cellStyle name="Currency 2 4 5 2 2 3 2" xfId="16889"/>
    <cellStyle name="Currency 2 4 5 2 2 3 2 2" xfId="44457"/>
    <cellStyle name="Currency 2 4 5 2 2 3 3" xfId="26513"/>
    <cellStyle name="Currency 2 4 5 2 2 3 3 2" xfId="54081"/>
    <cellStyle name="Currency 2 4 5 2 2 3 4" xfId="35485"/>
    <cellStyle name="Currency 2 4 5 2 2 4" xfId="6617"/>
    <cellStyle name="Currency 2 4 5 2 2 4 2" xfId="15593"/>
    <cellStyle name="Currency 2 4 5 2 2 4 2 2" xfId="43161"/>
    <cellStyle name="Currency 2 4 5 2 2 4 3" xfId="25217"/>
    <cellStyle name="Currency 2 4 5 2 2 4 3 2" xfId="52785"/>
    <cellStyle name="Currency 2 4 5 2 2 4 4" xfId="34189"/>
    <cellStyle name="Currency 2 4 5 2 2 5" xfId="11705"/>
    <cellStyle name="Currency 2 4 5 2 2 5 2" xfId="39273"/>
    <cellStyle name="Currency 2 4 5 2 2 6" xfId="21329"/>
    <cellStyle name="Currency 2 4 5 2 2 6 2" xfId="48897"/>
    <cellStyle name="Currency 2 4 5 2 2 7" xfId="30301"/>
    <cellStyle name="Currency 2 4 5 2 3" xfId="4025"/>
    <cellStyle name="Currency 2 4 5 2 3 2" xfId="9213"/>
    <cellStyle name="Currency 2 4 5 2 3 2 2" xfId="18185"/>
    <cellStyle name="Currency 2 4 5 2 3 2 2 2" xfId="45753"/>
    <cellStyle name="Currency 2 4 5 2 3 2 3" xfId="27809"/>
    <cellStyle name="Currency 2 4 5 2 3 2 3 2" xfId="55377"/>
    <cellStyle name="Currency 2 4 5 2 3 2 4" xfId="36781"/>
    <cellStyle name="Currency 2 4 5 2 3 3" xfId="5969"/>
    <cellStyle name="Currency 2 4 5 2 3 3 2" xfId="14945"/>
    <cellStyle name="Currency 2 4 5 2 3 3 2 2" xfId="42513"/>
    <cellStyle name="Currency 2 4 5 2 3 3 3" xfId="24569"/>
    <cellStyle name="Currency 2 4 5 2 3 3 3 2" xfId="52137"/>
    <cellStyle name="Currency 2 4 5 2 3 3 4" xfId="33541"/>
    <cellStyle name="Currency 2 4 5 2 3 4" xfId="13001"/>
    <cellStyle name="Currency 2 4 5 2 3 4 2" xfId="40569"/>
    <cellStyle name="Currency 2 4 5 2 3 5" xfId="22625"/>
    <cellStyle name="Currency 2 4 5 2 3 5 2" xfId="50193"/>
    <cellStyle name="Currency 2 4 5 2 3 6" xfId="31597"/>
    <cellStyle name="Currency 2 4 5 2 4" xfId="3373"/>
    <cellStyle name="Currency 2 4 5 2 4 2" xfId="8561"/>
    <cellStyle name="Currency 2 4 5 2 4 2 2" xfId="17537"/>
    <cellStyle name="Currency 2 4 5 2 4 2 2 2" xfId="45105"/>
    <cellStyle name="Currency 2 4 5 2 4 2 3" xfId="27161"/>
    <cellStyle name="Currency 2 4 5 2 4 2 3 2" xfId="54729"/>
    <cellStyle name="Currency 2 4 5 2 4 2 4" xfId="36133"/>
    <cellStyle name="Currency 2 4 5 2 4 3" xfId="12353"/>
    <cellStyle name="Currency 2 4 5 2 4 3 2" xfId="39921"/>
    <cellStyle name="Currency 2 4 5 2 4 4" xfId="21977"/>
    <cellStyle name="Currency 2 4 5 2 4 4 2" xfId="49545"/>
    <cellStyle name="Currency 2 4 5 2 4 5" xfId="30949"/>
    <cellStyle name="Currency 2 4 5 2 5" xfId="7265"/>
    <cellStyle name="Currency 2 4 5 2 5 2" xfId="16241"/>
    <cellStyle name="Currency 2 4 5 2 5 2 2" xfId="43809"/>
    <cellStyle name="Currency 2 4 5 2 5 3" xfId="25865"/>
    <cellStyle name="Currency 2 4 5 2 5 3 2" xfId="53433"/>
    <cellStyle name="Currency 2 4 5 2 5 4" xfId="34837"/>
    <cellStyle name="Currency 2 4 5 2 6" xfId="5321"/>
    <cellStyle name="Currency 2 4 5 2 6 2" xfId="14297"/>
    <cellStyle name="Currency 2 4 5 2 6 2 2" xfId="41865"/>
    <cellStyle name="Currency 2 4 5 2 6 3" xfId="23921"/>
    <cellStyle name="Currency 2 4 5 2 6 3 2" xfId="51489"/>
    <cellStyle name="Currency 2 4 5 2 6 4" xfId="32893"/>
    <cellStyle name="Currency 2 4 5 2 7" xfId="11057"/>
    <cellStyle name="Currency 2 4 5 2 7 2" xfId="20681"/>
    <cellStyle name="Currency 2 4 5 2 7 2 2" xfId="48249"/>
    <cellStyle name="Currency 2 4 5 2 7 3" xfId="38625"/>
    <cellStyle name="Currency 2 4 5 2 8" xfId="19757"/>
    <cellStyle name="Currency 2 4 5 2 8 2" xfId="47325"/>
    <cellStyle name="Currency 2 4 5 2 9" xfId="29653"/>
    <cellStyle name="Currency 2 4 5 3" xfId="2453"/>
    <cellStyle name="Currency 2 4 5 3 2" xfId="4401"/>
    <cellStyle name="Currency 2 4 5 3 2 2" xfId="9589"/>
    <cellStyle name="Currency 2 4 5 3 2 2 2" xfId="18561"/>
    <cellStyle name="Currency 2 4 5 3 2 2 2 2" xfId="46129"/>
    <cellStyle name="Currency 2 4 5 3 2 2 3" xfId="28185"/>
    <cellStyle name="Currency 2 4 5 3 2 2 3 2" xfId="55753"/>
    <cellStyle name="Currency 2 4 5 3 2 2 4" xfId="37157"/>
    <cellStyle name="Currency 2 4 5 3 2 3" xfId="13377"/>
    <cellStyle name="Currency 2 4 5 3 2 3 2" xfId="40945"/>
    <cellStyle name="Currency 2 4 5 3 2 4" xfId="23001"/>
    <cellStyle name="Currency 2 4 5 3 2 4 2" xfId="50569"/>
    <cellStyle name="Currency 2 4 5 3 2 5" xfId="31973"/>
    <cellStyle name="Currency 2 4 5 3 3" xfId="7641"/>
    <cellStyle name="Currency 2 4 5 3 3 2" xfId="16617"/>
    <cellStyle name="Currency 2 4 5 3 3 2 2" xfId="44185"/>
    <cellStyle name="Currency 2 4 5 3 3 3" xfId="26241"/>
    <cellStyle name="Currency 2 4 5 3 3 3 2" xfId="53809"/>
    <cellStyle name="Currency 2 4 5 3 3 4" xfId="35213"/>
    <cellStyle name="Currency 2 4 5 3 4" xfId="6345"/>
    <cellStyle name="Currency 2 4 5 3 4 2" xfId="15321"/>
    <cellStyle name="Currency 2 4 5 3 4 2 2" xfId="42889"/>
    <cellStyle name="Currency 2 4 5 3 4 3" xfId="24945"/>
    <cellStyle name="Currency 2 4 5 3 4 3 2" xfId="52513"/>
    <cellStyle name="Currency 2 4 5 3 4 4" xfId="33917"/>
    <cellStyle name="Currency 2 4 5 3 5" xfId="11433"/>
    <cellStyle name="Currency 2 4 5 3 5 2" xfId="39001"/>
    <cellStyle name="Currency 2 4 5 3 6" xfId="21057"/>
    <cellStyle name="Currency 2 4 5 3 6 2" xfId="48625"/>
    <cellStyle name="Currency 2 4 5 3 7" xfId="30029"/>
    <cellStyle name="Currency 2 4 5 4" xfId="3753"/>
    <cellStyle name="Currency 2 4 5 4 2" xfId="8941"/>
    <cellStyle name="Currency 2 4 5 4 2 2" xfId="17913"/>
    <cellStyle name="Currency 2 4 5 4 2 2 2" xfId="45481"/>
    <cellStyle name="Currency 2 4 5 4 2 3" xfId="27537"/>
    <cellStyle name="Currency 2 4 5 4 2 3 2" xfId="55105"/>
    <cellStyle name="Currency 2 4 5 4 2 4" xfId="36509"/>
    <cellStyle name="Currency 2 4 5 4 3" xfId="5697"/>
    <cellStyle name="Currency 2 4 5 4 3 2" xfId="14673"/>
    <cellStyle name="Currency 2 4 5 4 3 2 2" xfId="42241"/>
    <cellStyle name="Currency 2 4 5 4 3 3" xfId="24297"/>
    <cellStyle name="Currency 2 4 5 4 3 3 2" xfId="51865"/>
    <cellStyle name="Currency 2 4 5 4 3 4" xfId="33269"/>
    <cellStyle name="Currency 2 4 5 4 4" xfId="12729"/>
    <cellStyle name="Currency 2 4 5 4 4 2" xfId="40297"/>
    <cellStyle name="Currency 2 4 5 4 5" xfId="22353"/>
    <cellStyle name="Currency 2 4 5 4 5 2" xfId="49921"/>
    <cellStyle name="Currency 2 4 5 4 6" xfId="31325"/>
    <cellStyle name="Currency 2 4 5 5" xfId="3101"/>
    <cellStyle name="Currency 2 4 5 5 2" xfId="8289"/>
    <cellStyle name="Currency 2 4 5 5 2 2" xfId="17265"/>
    <cellStyle name="Currency 2 4 5 5 2 2 2" xfId="44833"/>
    <cellStyle name="Currency 2 4 5 5 2 3" xfId="26889"/>
    <cellStyle name="Currency 2 4 5 5 2 3 2" xfId="54457"/>
    <cellStyle name="Currency 2 4 5 5 2 4" xfId="35861"/>
    <cellStyle name="Currency 2 4 5 5 3" xfId="12081"/>
    <cellStyle name="Currency 2 4 5 5 3 2" xfId="39649"/>
    <cellStyle name="Currency 2 4 5 5 4" xfId="21705"/>
    <cellStyle name="Currency 2 4 5 5 4 2" xfId="49273"/>
    <cellStyle name="Currency 2 4 5 5 5" xfId="30677"/>
    <cellStyle name="Currency 2 4 5 6" xfId="6993"/>
    <cellStyle name="Currency 2 4 5 6 2" xfId="15969"/>
    <cellStyle name="Currency 2 4 5 6 2 2" xfId="43537"/>
    <cellStyle name="Currency 2 4 5 6 3" xfId="25593"/>
    <cellStyle name="Currency 2 4 5 6 3 2" xfId="53161"/>
    <cellStyle name="Currency 2 4 5 6 4" xfId="34565"/>
    <cellStyle name="Currency 2 4 5 7" xfId="5049"/>
    <cellStyle name="Currency 2 4 5 7 2" xfId="14025"/>
    <cellStyle name="Currency 2 4 5 7 2 2" xfId="41593"/>
    <cellStyle name="Currency 2 4 5 7 3" xfId="23649"/>
    <cellStyle name="Currency 2 4 5 7 3 2" xfId="51217"/>
    <cellStyle name="Currency 2 4 5 7 4" xfId="32621"/>
    <cellStyle name="Currency 2 4 5 8" xfId="1805"/>
    <cellStyle name="Currency 2 4 5 8 2" xfId="10785"/>
    <cellStyle name="Currency 2 4 5 8 2 2" xfId="38353"/>
    <cellStyle name="Currency 2 4 5 8 3" xfId="20409"/>
    <cellStyle name="Currency 2 4 5 8 3 2" xfId="47977"/>
    <cellStyle name="Currency 2 4 5 8 4" xfId="29381"/>
    <cellStyle name="Currency 2 4 5 9" xfId="10133"/>
    <cellStyle name="Currency 2 4 5 9 2" xfId="19105"/>
    <cellStyle name="Currency 2 4 5 9 2 2" xfId="46673"/>
    <cellStyle name="Currency 2 4 5 9 3" xfId="28729"/>
    <cellStyle name="Currency 2 4 5 9 3 2" xfId="56297"/>
    <cellStyle name="Currency 2 4 5 9 4" xfId="37701"/>
    <cellStyle name="Currency 2 4 6" xfId="1633"/>
    <cellStyle name="Currency 2 4 6 2" xfId="2285"/>
    <cellStyle name="Currency 2 4 6 2 2" xfId="4233"/>
    <cellStyle name="Currency 2 4 6 2 2 2" xfId="9421"/>
    <cellStyle name="Currency 2 4 6 2 2 2 2" xfId="18393"/>
    <cellStyle name="Currency 2 4 6 2 2 2 2 2" xfId="45961"/>
    <cellStyle name="Currency 2 4 6 2 2 2 3" xfId="28017"/>
    <cellStyle name="Currency 2 4 6 2 2 2 3 2" xfId="55585"/>
    <cellStyle name="Currency 2 4 6 2 2 2 4" xfId="36989"/>
    <cellStyle name="Currency 2 4 6 2 2 3" xfId="13209"/>
    <cellStyle name="Currency 2 4 6 2 2 3 2" xfId="40777"/>
    <cellStyle name="Currency 2 4 6 2 2 4" xfId="22833"/>
    <cellStyle name="Currency 2 4 6 2 2 4 2" xfId="50401"/>
    <cellStyle name="Currency 2 4 6 2 2 5" xfId="31805"/>
    <cellStyle name="Currency 2 4 6 2 3" xfId="7473"/>
    <cellStyle name="Currency 2 4 6 2 3 2" xfId="16449"/>
    <cellStyle name="Currency 2 4 6 2 3 2 2" xfId="44017"/>
    <cellStyle name="Currency 2 4 6 2 3 3" xfId="26073"/>
    <cellStyle name="Currency 2 4 6 2 3 3 2" xfId="53641"/>
    <cellStyle name="Currency 2 4 6 2 3 4" xfId="35045"/>
    <cellStyle name="Currency 2 4 6 2 4" xfId="6177"/>
    <cellStyle name="Currency 2 4 6 2 4 2" xfId="15153"/>
    <cellStyle name="Currency 2 4 6 2 4 2 2" xfId="42721"/>
    <cellStyle name="Currency 2 4 6 2 4 3" xfId="24777"/>
    <cellStyle name="Currency 2 4 6 2 4 3 2" xfId="52345"/>
    <cellStyle name="Currency 2 4 6 2 4 4" xfId="33749"/>
    <cellStyle name="Currency 2 4 6 2 5" xfId="11265"/>
    <cellStyle name="Currency 2 4 6 2 5 2" xfId="38833"/>
    <cellStyle name="Currency 2 4 6 2 6" xfId="20889"/>
    <cellStyle name="Currency 2 4 6 2 6 2" xfId="48457"/>
    <cellStyle name="Currency 2 4 6 2 7" xfId="29861"/>
    <cellStyle name="Currency 2 4 6 3" xfId="3585"/>
    <cellStyle name="Currency 2 4 6 3 2" xfId="8773"/>
    <cellStyle name="Currency 2 4 6 3 2 2" xfId="17745"/>
    <cellStyle name="Currency 2 4 6 3 2 2 2" xfId="45313"/>
    <cellStyle name="Currency 2 4 6 3 2 3" xfId="27369"/>
    <cellStyle name="Currency 2 4 6 3 2 3 2" xfId="54937"/>
    <cellStyle name="Currency 2 4 6 3 2 4" xfId="36341"/>
    <cellStyle name="Currency 2 4 6 3 3" xfId="5529"/>
    <cellStyle name="Currency 2 4 6 3 3 2" xfId="14505"/>
    <cellStyle name="Currency 2 4 6 3 3 2 2" xfId="42073"/>
    <cellStyle name="Currency 2 4 6 3 3 3" xfId="24129"/>
    <cellStyle name="Currency 2 4 6 3 3 3 2" xfId="51697"/>
    <cellStyle name="Currency 2 4 6 3 3 4" xfId="33101"/>
    <cellStyle name="Currency 2 4 6 3 4" xfId="12561"/>
    <cellStyle name="Currency 2 4 6 3 4 2" xfId="40129"/>
    <cellStyle name="Currency 2 4 6 3 5" xfId="22185"/>
    <cellStyle name="Currency 2 4 6 3 5 2" xfId="49753"/>
    <cellStyle name="Currency 2 4 6 3 6" xfId="31157"/>
    <cellStyle name="Currency 2 4 6 4" xfId="2933"/>
    <cellStyle name="Currency 2 4 6 4 2" xfId="8121"/>
    <cellStyle name="Currency 2 4 6 4 2 2" xfId="17097"/>
    <cellStyle name="Currency 2 4 6 4 2 2 2" xfId="44665"/>
    <cellStyle name="Currency 2 4 6 4 2 3" xfId="26721"/>
    <cellStyle name="Currency 2 4 6 4 2 3 2" xfId="54289"/>
    <cellStyle name="Currency 2 4 6 4 2 4" xfId="35693"/>
    <cellStyle name="Currency 2 4 6 4 3" xfId="11913"/>
    <cellStyle name="Currency 2 4 6 4 3 2" xfId="39481"/>
    <cellStyle name="Currency 2 4 6 4 4" xfId="21537"/>
    <cellStyle name="Currency 2 4 6 4 4 2" xfId="49105"/>
    <cellStyle name="Currency 2 4 6 4 5" xfId="30509"/>
    <cellStyle name="Currency 2 4 6 5" xfId="6825"/>
    <cellStyle name="Currency 2 4 6 5 2" xfId="15801"/>
    <cellStyle name="Currency 2 4 6 5 2 2" xfId="43369"/>
    <cellStyle name="Currency 2 4 6 5 3" xfId="25425"/>
    <cellStyle name="Currency 2 4 6 5 3 2" xfId="52993"/>
    <cellStyle name="Currency 2 4 6 5 4" xfId="34397"/>
    <cellStyle name="Currency 2 4 6 6" xfId="4881"/>
    <cellStyle name="Currency 2 4 6 6 2" xfId="13857"/>
    <cellStyle name="Currency 2 4 6 6 2 2" xfId="41425"/>
    <cellStyle name="Currency 2 4 6 6 3" xfId="23481"/>
    <cellStyle name="Currency 2 4 6 6 3 2" xfId="51049"/>
    <cellStyle name="Currency 2 4 6 6 4" xfId="32453"/>
    <cellStyle name="Currency 2 4 6 7" xfId="10617"/>
    <cellStyle name="Currency 2 4 6 7 2" xfId="20241"/>
    <cellStyle name="Currency 2 4 6 7 2 2" xfId="47809"/>
    <cellStyle name="Currency 2 4 6 7 3" xfId="38185"/>
    <cellStyle name="Currency 2 4 6 8" xfId="19317"/>
    <cellStyle name="Currency 2 4 6 8 2" xfId="46885"/>
    <cellStyle name="Currency 2 4 6 9" xfId="29213"/>
    <cellStyle name="Currency 2 4 7" xfId="1909"/>
    <cellStyle name="Currency 2 4 7 2" xfId="2557"/>
    <cellStyle name="Currency 2 4 7 2 2" xfId="4505"/>
    <cellStyle name="Currency 2 4 7 2 2 2" xfId="9693"/>
    <cellStyle name="Currency 2 4 7 2 2 2 2" xfId="18665"/>
    <cellStyle name="Currency 2 4 7 2 2 2 2 2" xfId="46233"/>
    <cellStyle name="Currency 2 4 7 2 2 2 3" xfId="28289"/>
    <cellStyle name="Currency 2 4 7 2 2 2 3 2" xfId="55857"/>
    <cellStyle name="Currency 2 4 7 2 2 2 4" xfId="37261"/>
    <cellStyle name="Currency 2 4 7 2 2 3" xfId="13481"/>
    <cellStyle name="Currency 2 4 7 2 2 3 2" xfId="41049"/>
    <cellStyle name="Currency 2 4 7 2 2 4" xfId="23105"/>
    <cellStyle name="Currency 2 4 7 2 2 4 2" xfId="50673"/>
    <cellStyle name="Currency 2 4 7 2 2 5" xfId="32077"/>
    <cellStyle name="Currency 2 4 7 2 3" xfId="7745"/>
    <cellStyle name="Currency 2 4 7 2 3 2" xfId="16721"/>
    <cellStyle name="Currency 2 4 7 2 3 2 2" xfId="44289"/>
    <cellStyle name="Currency 2 4 7 2 3 3" xfId="26345"/>
    <cellStyle name="Currency 2 4 7 2 3 3 2" xfId="53913"/>
    <cellStyle name="Currency 2 4 7 2 3 4" xfId="35317"/>
    <cellStyle name="Currency 2 4 7 2 4" xfId="6449"/>
    <cellStyle name="Currency 2 4 7 2 4 2" xfId="15425"/>
    <cellStyle name="Currency 2 4 7 2 4 2 2" xfId="42993"/>
    <cellStyle name="Currency 2 4 7 2 4 3" xfId="25049"/>
    <cellStyle name="Currency 2 4 7 2 4 3 2" xfId="52617"/>
    <cellStyle name="Currency 2 4 7 2 4 4" xfId="34021"/>
    <cellStyle name="Currency 2 4 7 2 5" xfId="11537"/>
    <cellStyle name="Currency 2 4 7 2 5 2" xfId="39105"/>
    <cellStyle name="Currency 2 4 7 2 6" xfId="21161"/>
    <cellStyle name="Currency 2 4 7 2 6 2" xfId="48729"/>
    <cellStyle name="Currency 2 4 7 2 7" xfId="30133"/>
    <cellStyle name="Currency 2 4 7 3" xfId="3857"/>
    <cellStyle name="Currency 2 4 7 3 2" xfId="9045"/>
    <cellStyle name="Currency 2 4 7 3 2 2" xfId="18017"/>
    <cellStyle name="Currency 2 4 7 3 2 2 2" xfId="45585"/>
    <cellStyle name="Currency 2 4 7 3 2 3" xfId="27641"/>
    <cellStyle name="Currency 2 4 7 3 2 3 2" xfId="55209"/>
    <cellStyle name="Currency 2 4 7 3 2 4" xfId="36613"/>
    <cellStyle name="Currency 2 4 7 3 3" xfId="5801"/>
    <cellStyle name="Currency 2 4 7 3 3 2" xfId="14777"/>
    <cellStyle name="Currency 2 4 7 3 3 2 2" xfId="42345"/>
    <cellStyle name="Currency 2 4 7 3 3 3" xfId="24401"/>
    <cellStyle name="Currency 2 4 7 3 3 3 2" xfId="51969"/>
    <cellStyle name="Currency 2 4 7 3 3 4" xfId="33373"/>
    <cellStyle name="Currency 2 4 7 3 4" xfId="12833"/>
    <cellStyle name="Currency 2 4 7 3 4 2" xfId="40401"/>
    <cellStyle name="Currency 2 4 7 3 5" xfId="22457"/>
    <cellStyle name="Currency 2 4 7 3 5 2" xfId="50025"/>
    <cellStyle name="Currency 2 4 7 3 6" xfId="31429"/>
    <cellStyle name="Currency 2 4 7 4" xfId="3205"/>
    <cellStyle name="Currency 2 4 7 4 2" xfId="8393"/>
    <cellStyle name="Currency 2 4 7 4 2 2" xfId="17369"/>
    <cellStyle name="Currency 2 4 7 4 2 2 2" xfId="44937"/>
    <cellStyle name="Currency 2 4 7 4 2 3" xfId="26993"/>
    <cellStyle name="Currency 2 4 7 4 2 3 2" xfId="54561"/>
    <cellStyle name="Currency 2 4 7 4 2 4" xfId="35965"/>
    <cellStyle name="Currency 2 4 7 4 3" xfId="12185"/>
    <cellStyle name="Currency 2 4 7 4 3 2" xfId="39753"/>
    <cellStyle name="Currency 2 4 7 4 4" xfId="21809"/>
    <cellStyle name="Currency 2 4 7 4 4 2" xfId="49377"/>
    <cellStyle name="Currency 2 4 7 4 5" xfId="30781"/>
    <cellStyle name="Currency 2 4 7 5" xfId="7097"/>
    <cellStyle name="Currency 2 4 7 5 2" xfId="16073"/>
    <cellStyle name="Currency 2 4 7 5 2 2" xfId="43641"/>
    <cellStyle name="Currency 2 4 7 5 3" xfId="25697"/>
    <cellStyle name="Currency 2 4 7 5 3 2" xfId="53265"/>
    <cellStyle name="Currency 2 4 7 5 4" xfId="34669"/>
    <cellStyle name="Currency 2 4 7 6" xfId="5153"/>
    <cellStyle name="Currency 2 4 7 6 2" xfId="14129"/>
    <cellStyle name="Currency 2 4 7 6 2 2" xfId="41697"/>
    <cellStyle name="Currency 2 4 7 6 3" xfId="23753"/>
    <cellStyle name="Currency 2 4 7 6 3 2" xfId="51321"/>
    <cellStyle name="Currency 2 4 7 6 4" xfId="32725"/>
    <cellStyle name="Currency 2 4 7 7" xfId="10889"/>
    <cellStyle name="Currency 2 4 7 7 2" xfId="20513"/>
    <cellStyle name="Currency 2 4 7 7 2 2" xfId="48081"/>
    <cellStyle name="Currency 2 4 7 7 3" xfId="38457"/>
    <cellStyle name="Currency 2 4 7 8" xfId="19589"/>
    <cellStyle name="Currency 2 4 7 8 2" xfId="47157"/>
    <cellStyle name="Currency 2 4 7 9" xfId="29485"/>
    <cellStyle name="Currency 2 4 8" xfId="2181"/>
    <cellStyle name="Currency 2 4 8 2" xfId="4129"/>
    <cellStyle name="Currency 2 4 8 2 2" xfId="9317"/>
    <cellStyle name="Currency 2 4 8 2 2 2" xfId="18289"/>
    <cellStyle name="Currency 2 4 8 2 2 2 2" xfId="45857"/>
    <cellStyle name="Currency 2 4 8 2 2 3" xfId="27913"/>
    <cellStyle name="Currency 2 4 8 2 2 3 2" xfId="55481"/>
    <cellStyle name="Currency 2 4 8 2 2 4" xfId="36885"/>
    <cellStyle name="Currency 2 4 8 2 3" xfId="13105"/>
    <cellStyle name="Currency 2 4 8 2 3 2" xfId="40673"/>
    <cellStyle name="Currency 2 4 8 2 4" xfId="22729"/>
    <cellStyle name="Currency 2 4 8 2 4 2" xfId="50297"/>
    <cellStyle name="Currency 2 4 8 2 5" xfId="31701"/>
    <cellStyle name="Currency 2 4 8 3" xfId="7369"/>
    <cellStyle name="Currency 2 4 8 3 2" xfId="16345"/>
    <cellStyle name="Currency 2 4 8 3 2 2" xfId="43913"/>
    <cellStyle name="Currency 2 4 8 3 3" xfId="25969"/>
    <cellStyle name="Currency 2 4 8 3 3 2" xfId="53537"/>
    <cellStyle name="Currency 2 4 8 3 4" xfId="34941"/>
    <cellStyle name="Currency 2 4 8 4" xfId="6073"/>
    <cellStyle name="Currency 2 4 8 4 2" xfId="15049"/>
    <cellStyle name="Currency 2 4 8 4 2 2" xfId="42617"/>
    <cellStyle name="Currency 2 4 8 4 3" xfId="24673"/>
    <cellStyle name="Currency 2 4 8 4 3 2" xfId="52241"/>
    <cellStyle name="Currency 2 4 8 4 4" xfId="33645"/>
    <cellStyle name="Currency 2 4 8 5" xfId="11161"/>
    <cellStyle name="Currency 2 4 8 5 2" xfId="38729"/>
    <cellStyle name="Currency 2 4 8 6" xfId="20785"/>
    <cellStyle name="Currency 2 4 8 6 2" xfId="48353"/>
    <cellStyle name="Currency 2 4 8 7" xfId="29757"/>
    <cellStyle name="Currency 2 4 9" xfId="3477"/>
    <cellStyle name="Currency 2 4 9 2" xfId="8665"/>
    <cellStyle name="Currency 2 4 9 2 2" xfId="17641"/>
    <cellStyle name="Currency 2 4 9 2 2 2" xfId="45209"/>
    <cellStyle name="Currency 2 4 9 2 3" xfId="27265"/>
    <cellStyle name="Currency 2 4 9 2 3 2" xfId="54833"/>
    <cellStyle name="Currency 2 4 9 2 4" xfId="36237"/>
    <cellStyle name="Currency 2 4 9 3" xfId="5425"/>
    <cellStyle name="Currency 2 4 9 3 2" xfId="14401"/>
    <cellStyle name="Currency 2 4 9 3 2 2" xfId="41969"/>
    <cellStyle name="Currency 2 4 9 3 3" xfId="24025"/>
    <cellStyle name="Currency 2 4 9 3 3 2" xfId="51593"/>
    <cellStyle name="Currency 2 4 9 3 4" xfId="32997"/>
    <cellStyle name="Currency 2 4 9 4" xfId="12457"/>
    <cellStyle name="Currency 2 4 9 4 2" xfId="40025"/>
    <cellStyle name="Currency 2 4 9 5" xfId="22081"/>
    <cellStyle name="Currency 2 4 9 5 2" xfId="49649"/>
    <cellStyle name="Currency 2 4 9 6" xfId="31053"/>
    <cellStyle name="Currency 2 5" xfId="1262"/>
    <cellStyle name="Currency 2 5 10" xfId="6733"/>
    <cellStyle name="Currency 2 5 10 2" xfId="15709"/>
    <cellStyle name="Currency 2 5 10 2 2" xfId="43277"/>
    <cellStyle name="Currency 2 5 10 3" xfId="25333"/>
    <cellStyle name="Currency 2 5 10 3 2" xfId="52901"/>
    <cellStyle name="Currency 2 5 10 4" xfId="34305"/>
    <cellStyle name="Currency 2 5 11" xfId="4789"/>
    <cellStyle name="Currency 2 5 11 2" xfId="13765"/>
    <cellStyle name="Currency 2 5 11 2 2" xfId="41333"/>
    <cellStyle name="Currency 2 5 11 3" xfId="23389"/>
    <cellStyle name="Currency 2 5 11 3 2" xfId="50957"/>
    <cellStyle name="Currency 2 5 11 4" xfId="32361"/>
    <cellStyle name="Currency 2 5 12" xfId="1541"/>
    <cellStyle name="Currency 2 5 12 2" xfId="10525"/>
    <cellStyle name="Currency 2 5 12 2 2" xfId="38093"/>
    <cellStyle name="Currency 2 5 12 3" xfId="20149"/>
    <cellStyle name="Currency 2 5 12 3 2" xfId="47717"/>
    <cellStyle name="Currency 2 5 12 4" xfId="29121"/>
    <cellStyle name="Currency 2 5 13" xfId="10001"/>
    <cellStyle name="Currency 2 5 13 2" xfId="18973"/>
    <cellStyle name="Currency 2 5 13 2 2" xfId="46541"/>
    <cellStyle name="Currency 2 5 13 3" xfId="28597"/>
    <cellStyle name="Currency 2 5 13 3 2" xfId="56165"/>
    <cellStyle name="Currency 2 5 13 4" xfId="37569"/>
    <cellStyle name="Currency 2 5 14" xfId="10273"/>
    <cellStyle name="Currency 2 5 14 2" xfId="19897"/>
    <cellStyle name="Currency 2 5 14 2 2" xfId="47465"/>
    <cellStyle name="Currency 2 5 14 3" xfId="37841"/>
    <cellStyle name="Currency 2 5 15" xfId="19221"/>
    <cellStyle name="Currency 2 5 15 2" xfId="46789"/>
    <cellStyle name="Currency 2 5 16" xfId="28869"/>
    <cellStyle name="Currency 2 5 2" xfId="1385"/>
    <cellStyle name="Currency 2 5 2 10" xfId="1605"/>
    <cellStyle name="Currency 2 5 2 10 2" xfId="10589"/>
    <cellStyle name="Currency 2 5 2 10 2 2" xfId="38157"/>
    <cellStyle name="Currency 2 5 2 10 3" xfId="20213"/>
    <cellStyle name="Currency 2 5 2 10 3 2" xfId="47781"/>
    <cellStyle name="Currency 2 5 2 10 4" xfId="29185"/>
    <cellStyle name="Currency 2 5 2 11" xfId="10105"/>
    <cellStyle name="Currency 2 5 2 11 2" xfId="19077"/>
    <cellStyle name="Currency 2 5 2 11 2 2" xfId="46645"/>
    <cellStyle name="Currency 2 5 2 11 3" xfId="28701"/>
    <cellStyle name="Currency 2 5 2 11 3 2" xfId="56269"/>
    <cellStyle name="Currency 2 5 2 11 4" xfId="37673"/>
    <cellStyle name="Currency 2 5 2 12" xfId="10377"/>
    <cellStyle name="Currency 2 5 2 12 2" xfId="20001"/>
    <cellStyle name="Currency 2 5 2 12 2 2" xfId="47569"/>
    <cellStyle name="Currency 2 5 2 12 3" xfId="37945"/>
    <cellStyle name="Currency 2 5 2 13" xfId="19285"/>
    <cellStyle name="Currency 2 5 2 13 2" xfId="46853"/>
    <cellStyle name="Currency 2 5 2 14" xfId="28973"/>
    <cellStyle name="Currency 2 5 2 2" xfId="1493"/>
    <cellStyle name="Currency 2 5 2 2 10" xfId="10481"/>
    <cellStyle name="Currency 2 5 2 2 10 2" xfId="20105"/>
    <cellStyle name="Currency 2 5 2 2 10 2 2" xfId="47673"/>
    <cellStyle name="Currency 2 5 2 2 10 3" xfId="38049"/>
    <cellStyle name="Currency 2 5 2 2 11" xfId="19561"/>
    <cellStyle name="Currency 2 5 2 2 11 2" xfId="47129"/>
    <cellStyle name="Currency 2 5 2 2 12" xfId="29077"/>
    <cellStyle name="Currency 2 5 2 2 2" xfId="2153"/>
    <cellStyle name="Currency 2 5 2 2 2 2" xfId="2801"/>
    <cellStyle name="Currency 2 5 2 2 2 2 2" xfId="4749"/>
    <cellStyle name="Currency 2 5 2 2 2 2 2 2" xfId="9937"/>
    <cellStyle name="Currency 2 5 2 2 2 2 2 2 2" xfId="18909"/>
    <cellStyle name="Currency 2 5 2 2 2 2 2 2 2 2" xfId="46477"/>
    <cellStyle name="Currency 2 5 2 2 2 2 2 2 3" xfId="28533"/>
    <cellStyle name="Currency 2 5 2 2 2 2 2 2 3 2" xfId="56101"/>
    <cellStyle name="Currency 2 5 2 2 2 2 2 2 4" xfId="37505"/>
    <cellStyle name="Currency 2 5 2 2 2 2 2 3" xfId="13725"/>
    <cellStyle name="Currency 2 5 2 2 2 2 2 3 2" xfId="41293"/>
    <cellStyle name="Currency 2 5 2 2 2 2 2 4" xfId="23349"/>
    <cellStyle name="Currency 2 5 2 2 2 2 2 4 2" xfId="50917"/>
    <cellStyle name="Currency 2 5 2 2 2 2 2 5" xfId="32321"/>
    <cellStyle name="Currency 2 5 2 2 2 2 3" xfId="7989"/>
    <cellStyle name="Currency 2 5 2 2 2 2 3 2" xfId="16965"/>
    <cellStyle name="Currency 2 5 2 2 2 2 3 2 2" xfId="44533"/>
    <cellStyle name="Currency 2 5 2 2 2 2 3 3" xfId="26589"/>
    <cellStyle name="Currency 2 5 2 2 2 2 3 3 2" xfId="54157"/>
    <cellStyle name="Currency 2 5 2 2 2 2 3 4" xfId="35561"/>
    <cellStyle name="Currency 2 5 2 2 2 2 4" xfId="6693"/>
    <cellStyle name="Currency 2 5 2 2 2 2 4 2" xfId="15669"/>
    <cellStyle name="Currency 2 5 2 2 2 2 4 2 2" xfId="43237"/>
    <cellStyle name="Currency 2 5 2 2 2 2 4 3" xfId="25293"/>
    <cellStyle name="Currency 2 5 2 2 2 2 4 3 2" xfId="52861"/>
    <cellStyle name="Currency 2 5 2 2 2 2 4 4" xfId="34265"/>
    <cellStyle name="Currency 2 5 2 2 2 2 5" xfId="11781"/>
    <cellStyle name="Currency 2 5 2 2 2 2 5 2" xfId="39349"/>
    <cellStyle name="Currency 2 5 2 2 2 2 6" xfId="21405"/>
    <cellStyle name="Currency 2 5 2 2 2 2 6 2" xfId="48973"/>
    <cellStyle name="Currency 2 5 2 2 2 2 7" xfId="30377"/>
    <cellStyle name="Currency 2 5 2 2 2 3" xfId="4101"/>
    <cellStyle name="Currency 2 5 2 2 2 3 2" xfId="9289"/>
    <cellStyle name="Currency 2 5 2 2 2 3 2 2" xfId="18261"/>
    <cellStyle name="Currency 2 5 2 2 2 3 2 2 2" xfId="45829"/>
    <cellStyle name="Currency 2 5 2 2 2 3 2 3" xfId="27885"/>
    <cellStyle name="Currency 2 5 2 2 2 3 2 3 2" xfId="55453"/>
    <cellStyle name="Currency 2 5 2 2 2 3 2 4" xfId="36857"/>
    <cellStyle name="Currency 2 5 2 2 2 3 3" xfId="6045"/>
    <cellStyle name="Currency 2 5 2 2 2 3 3 2" xfId="15021"/>
    <cellStyle name="Currency 2 5 2 2 2 3 3 2 2" xfId="42589"/>
    <cellStyle name="Currency 2 5 2 2 2 3 3 3" xfId="24645"/>
    <cellStyle name="Currency 2 5 2 2 2 3 3 3 2" xfId="52213"/>
    <cellStyle name="Currency 2 5 2 2 2 3 3 4" xfId="33617"/>
    <cellStyle name="Currency 2 5 2 2 2 3 4" xfId="13077"/>
    <cellStyle name="Currency 2 5 2 2 2 3 4 2" xfId="40645"/>
    <cellStyle name="Currency 2 5 2 2 2 3 5" xfId="22701"/>
    <cellStyle name="Currency 2 5 2 2 2 3 5 2" xfId="50269"/>
    <cellStyle name="Currency 2 5 2 2 2 3 6" xfId="31673"/>
    <cellStyle name="Currency 2 5 2 2 2 4" xfId="3449"/>
    <cellStyle name="Currency 2 5 2 2 2 4 2" xfId="8637"/>
    <cellStyle name="Currency 2 5 2 2 2 4 2 2" xfId="17613"/>
    <cellStyle name="Currency 2 5 2 2 2 4 2 2 2" xfId="45181"/>
    <cellStyle name="Currency 2 5 2 2 2 4 2 3" xfId="27237"/>
    <cellStyle name="Currency 2 5 2 2 2 4 2 3 2" xfId="54805"/>
    <cellStyle name="Currency 2 5 2 2 2 4 2 4" xfId="36209"/>
    <cellStyle name="Currency 2 5 2 2 2 4 3" xfId="12429"/>
    <cellStyle name="Currency 2 5 2 2 2 4 3 2" xfId="39997"/>
    <cellStyle name="Currency 2 5 2 2 2 4 4" xfId="22053"/>
    <cellStyle name="Currency 2 5 2 2 2 4 4 2" xfId="49621"/>
    <cellStyle name="Currency 2 5 2 2 2 4 5" xfId="31025"/>
    <cellStyle name="Currency 2 5 2 2 2 5" xfId="7341"/>
    <cellStyle name="Currency 2 5 2 2 2 5 2" xfId="16317"/>
    <cellStyle name="Currency 2 5 2 2 2 5 2 2" xfId="43885"/>
    <cellStyle name="Currency 2 5 2 2 2 5 3" xfId="25941"/>
    <cellStyle name="Currency 2 5 2 2 2 5 3 2" xfId="53509"/>
    <cellStyle name="Currency 2 5 2 2 2 5 4" xfId="34913"/>
    <cellStyle name="Currency 2 5 2 2 2 6" xfId="5397"/>
    <cellStyle name="Currency 2 5 2 2 2 6 2" xfId="14373"/>
    <cellStyle name="Currency 2 5 2 2 2 6 2 2" xfId="41941"/>
    <cellStyle name="Currency 2 5 2 2 2 6 3" xfId="23997"/>
    <cellStyle name="Currency 2 5 2 2 2 6 3 2" xfId="51565"/>
    <cellStyle name="Currency 2 5 2 2 2 6 4" xfId="32969"/>
    <cellStyle name="Currency 2 5 2 2 2 7" xfId="11133"/>
    <cellStyle name="Currency 2 5 2 2 2 7 2" xfId="20757"/>
    <cellStyle name="Currency 2 5 2 2 2 7 2 2" xfId="48325"/>
    <cellStyle name="Currency 2 5 2 2 2 7 3" xfId="38701"/>
    <cellStyle name="Currency 2 5 2 2 2 8" xfId="19833"/>
    <cellStyle name="Currency 2 5 2 2 2 8 2" xfId="47401"/>
    <cellStyle name="Currency 2 5 2 2 2 9" xfId="29729"/>
    <cellStyle name="Currency 2 5 2 2 3" xfId="2529"/>
    <cellStyle name="Currency 2 5 2 2 3 2" xfId="4477"/>
    <cellStyle name="Currency 2 5 2 2 3 2 2" xfId="9665"/>
    <cellStyle name="Currency 2 5 2 2 3 2 2 2" xfId="18637"/>
    <cellStyle name="Currency 2 5 2 2 3 2 2 2 2" xfId="46205"/>
    <cellStyle name="Currency 2 5 2 2 3 2 2 3" xfId="28261"/>
    <cellStyle name="Currency 2 5 2 2 3 2 2 3 2" xfId="55829"/>
    <cellStyle name="Currency 2 5 2 2 3 2 2 4" xfId="37233"/>
    <cellStyle name="Currency 2 5 2 2 3 2 3" xfId="13453"/>
    <cellStyle name="Currency 2 5 2 2 3 2 3 2" xfId="41021"/>
    <cellStyle name="Currency 2 5 2 2 3 2 4" xfId="23077"/>
    <cellStyle name="Currency 2 5 2 2 3 2 4 2" xfId="50645"/>
    <cellStyle name="Currency 2 5 2 2 3 2 5" xfId="32049"/>
    <cellStyle name="Currency 2 5 2 2 3 3" xfId="7717"/>
    <cellStyle name="Currency 2 5 2 2 3 3 2" xfId="16693"/>
    <cellStyle name="Currency 2 5 2 2 3 3 2 2" xfId="44261"/>
    <cellStyle name="Currency 2 5 2 2 3 3 3" xfId="26317"/>
    <cellStyle name="Currency 2 5 2 2 3 3 3 2" xfId="53885"/>
    <cellStyle name="Currency 2 5 2 2 3 3 4" xfId="35289"/>
    <cellStyle name="Currency 2 5 2 2 3 4" xfId="6421"/>
    <cellStyle name="Currency 2 5 2 2 3 4 2" xfId="15397"/>
    <cellStyle name="Currency 2 5 2 2 3 4 2 2" xfId="42965"/>
    <cellStyle name="Currency 2 5 2 2 3 4 3" xfId="25021"/>
    <cellStyle name="Currency 2 5 2 2 3 4 3 2" xfId="52589"/>
    <cellStyle name="Currency 2 5 2 2 3 4 4" xfId="33993"/>
    <cellStyle name="Currency 2 5 2 2 3 5" xfId="11509"/>
    <cellStyle name="Currency 2 5 2 2 3 5 2" xfId="39077"/>
    <cellStyle name="Currency 2 5 2 2 3 6" xfId="21133"/>
    <cellStyle name="Currency 2 5 2 2 3 6 2" xfId="48701"/>
    <cellStyle name="Currency 2 5 2 2 3 7" xfId="30105"/>
    <cellStyle name="Currency 2 5 2 2 4" xfId="3829"/>
    <cellStyle name="Currency 2 5 2 2 4 2" xfId="9017"/>
    <cellStyle name="Currency 2 5 2 2 4 2 2" xfId="17989"/>
    <cellStyle name="Currency 2 5 2 2 4 2 2 2" xfId="45557"/>
    <cellStyle name="Currency 2 5 2 2 4 2 3" xfId="27613"/>
    <cellStyle name="Currency 2 5 2 2 4 2 3 2" xfId="55181"/>
    <cellStyle name="Currency 2 5 2 2 4 2 4" xfId="36585"/>
    <cellStyle name="Currency 2 5 2 2 4 3" xfId="5773"/>
    <cellStyle name="Currency 2 5 2 2 4 3 2" xfId="14749"/>
    <cellStyle name="Currency 2 5 2 2 4 3 2 2" xfId="42317"/>
    <cellStyle name="Currency 2 5 2 2 4 3 3" xfId="24373"/>
    <cellStyle name="Currency 2 5 2 2 4 3 3 2" xfId="51941"/>
    <cellStyle name="Currency 2 5 2 2 4 3 4" xfId="33345"/>
    <cellStyle name="Currency 2 5 2 2 4 4" xfId="12805"/>
    <cellStyle name="Currency 2 5 2 2 4 4 2" xfId="40373"/>
    <cellStyle name="Currency 2 5 2 2 4 5" xfId="22429"/>
    <cellStyle name="Currency 2 5 2 2 4 5 2" xfId="49997"/>
    <cellStyle name="Currency 2 5 2 2 4 6" xfId="31401"/>
    <cellStyle name="Currency 2 5 2 2 5" xfId="3177"/>
    <cellStyle name="Currency 2 5 2 2 5 2" xfId="8365"/>
    <cellStyle name="Currency 2 5 2 2 5 2 2" xfId="17341"/>
    <cellStyle name="Currency 2 5 2 2 5 2 2 2" xfId="44909"/>
    <cellStyle name="Currency 2 5 2 2 5 2 3" xfId="26965"/>
    <cellStyle name="Currency 2 5 2 2 5 2 3 2" xfId="54533"/>
    <cellStyle name="Currency 2 5 2 2 5 2 4" xfId="35937"/>
    <cellStyle name="Currency 2 5 2 2 5 3" xfId="12157"/>
    <cellStyle name="Currency 2 5 2 2 5 3 2" xfId="39725"/>
    <cellStyle name="Currency 2 5 2 2 5 4" xfId="21781"/>
    <cellStyle name="Currency 2 5 2 2 5 4 2" xfId="49349"/>
    <cellStyle name="Currency 2 5 2 2 5 5" xfId="30753"/>
    <cellStyle name="Currency 2 5 2 2 6" xfId="7069"/>
    <cellStyle name="Currency 2 5 2 2 6 2" xfId="16045"/>
    <cellStyle name="Currency 2 5 2 2 6 2 2" xfId="43613"/>
    <cellStyle name="Currency 2 5 2 2 6 3" xfId="25669"/>
    <cellStyle name="Currency 2 5 2 2 6 3 2" xfId="53237"/>
    <cellStyle name="Currency 2 5 2 2 6 4" xfId="34641"/>
    <cellStyle name="Currency 2 5 2 2 7" xfId="5125"/>
    <cellStyle name="Currency 2 5 2 2 7 2" xfId="14101"/>
    <cellStyle name="Currency 2 5 2 2 7 2 2" xfId="41669"/>
    <cellStyle name="Currency 2 5 2 2 7 3" xfId="23725"/>
    <cellStyle name="Currency 2 5 2 2 7 3 2" xfId="51293"/>
    <cellStyle name="Currency 2 5 2 2 7 4" xfId="32697"/>
    <cellStyle name="Currency 2 5 2 2 8" xfId="1881"/>
    <cellStyle name="Currency 2 5 2 2 8 2" xfId="10861"/>
    <cellStyle name="Currency 2 5 2 2 8 2 2" xfId="38429"/>
    <cellStyle name="Currency 2 5 2 2 8 3" xfId="20485"/>
    <cellStyle name="Currency 2 5 2 2 8 3 2" xfId="48053"/>
    <cellStyle name="Currency 2 5 2 2 8 4" xfId="29457"/>
    <cellStyle name="Currency 2 5 2 2 9" xfId="10209"/>
    <cellStyle name="Currency 2 5 2 2 9 2" xfId="19181"/>
    <cellStyle name="Currency 2 5 2 2 9 2 2" xfId="46749"/>
    <cellStyle name="Currency 2 5 2 2 9 3" xfId="28805"/>
    <cellStyle name="Currency 2 5 2 2 9 3 2" xfId="56373"/>
    <cellStyle name="Currency 2 5 2 2 9 4" xfId="37777"/>
    <cellStyle name="Currency 2 5 2 3" xfId="1777"/>
    <cellStyle name="Currency 2 5 2 3 2" xfId="2425"/>
    <cellStyle name="Currency 2 5 2 3 2 2" xfId="4373"/>
    <cellStyle name="Currency 2 5 2 3 2 2 2" xfId="9561"/>
    <cellStyle name="Currency 2 5 2 3 2 2 2 2" xfId="18533"/>
    <cellStyle name="Currency 2 5 2 3 2 2 2 2 2" xfId="46101"/>
    <cellStyle name="Currency 2 5 2 3 2 2 2 3" xfId="28157"/>
    <cellStyle name="Currency 2 5 2 3 2 2 2 3 2" xfId="55725"/>
    <cellStyle name="Currency 2 5 2 3 2 2 2 4" xfId="37129"/>
    <cellStyle name="Currency 2 5 2 3 2 2 3" xfId="13349"/>
    <cellStyle name="Currency 2 5 2 3 2 2 3 2" xfId="40917"/>
    <cellStyle name="Currency 2 5 2 3 2 2 4" xfId="22973"/>
    <cellStyle name="Currency 2 5 2 3 2 2 4 2" xfId="50541"/>
    <cellStyle name="Currency 2 5 2 3 2 2 5" xfId="31945"/>
    <cellStyle name="Currency 2 5 2 3 2 3" xfId="7613"/>
    <cellStyle name="Currency 2 5 2 3 2 3 2" xfId="16589"/>
    <cellStyle name="Currency 2 5 2 3 2 3 2 2" xfId="44157"/>
    <cellStyle name="Currency 2 5 2 3 2 3 3" xfId="26213"/>
    <cellStyle name="Currency 2 5 2 3 2 3 3 2" xfId="53781"/>
    <cellStyle name="Currency 2 5 2 3 2 3 4" xfId="35185"/>
    <cellStyle name="Currency 2 5 2 3 2 4" xfId="6317"/>
    <cellStyle name="Currency 2 5 2 3 2 4 2" xfId="15293"/>
    <cellStyle name="Currency 2 5 2 3 2 4 2 2" xfId="42861"/>
    <cellStyle name="Currency 2 5 2 3 2 4 3" xfId="24917"/>
    <cellStyle name="Currency 2 5 2 3 2 4 3 2" xfId="52485"/>
    <cellStyle name="Currency 2 5 2 3 2 4 4" xfId="33889"/>
    <cellStyle name="Currency 2 5 2 3 2 5" xfId="11405"/>
    <cellStyle name="Currency 2 5 2 3 2 5 2" xfId="38973"/>
    <cellStyle name="Currency 2 5 2 3 2 6" xfId="21029"/>
    <cellStyle name="Currency 2 5 2 3 2 6 2" xfId="48597"/>
    <cellStyle name="Currency 2 5 2 3 2 7" xfId="30001"/>
    <cellStyle name="Currency 2 5 2 3 3" xfId="3725"/>
    <cellStyle name="Currency 2 5 2 3 3 2" xfId="8913"/>
    <cellStyle name="Currency 2 5 2 3 3 2 2" xfId="17885"/>
    <cellStyle name="Currency 2 5 2 3 3 2 2 2" xfId="45453"/>
    <cellStyle name="Currency 2 5 2 3 3 2 3" xfId="27509"/>
    <cellStyle name="Currency 2 5 2 3 3 2 3 2" xfId="55077"/>
    <cellStyle name="Currency 2 5 2 3 3 2 4" xfId="36481"/>
    <cellStyle name="Currency 2 5 2 3 3 3" xfId="5669"/>
    <cellStyle name="Currency 2 5 2 3 3 3 2" xfId="14645"/>
    <cellStyle name="Currency 2 5 2 3 3 3 2 2" xfId="42213"/>
    <cellStyle name="Currency 2 5 2 3 3 3 3" xfId="24269"/>
    <cellStyle name="Currency 2 5 2 3 3 3 3 2" xfId="51837"/>
    <cellStyle name="Currency 2 5 2 3 3 3 4" xfId="33241"/>
    <cellStyle name="Currency 2 5 2 3 3 4" xfId="12701"/>
    <cellStyle name="Currency 2 5 2 3 3 4 2" xfId="40269"/>
    <cellStyle name="Currency 2 5 2 3 3 5" xfId="22325"/>
    <cellStyle name="Currency 2 5 2 3 3 5 2" xfId="49893"/>
    <cellStyle name="Currency 2 5 2 3 3 6" xfId="31297"/>
    <cellStyle name="Currency 2 5 2 3 4" xfId="3073"/>
    <cellStyle name="Currency 2 5 2 3 4 2" xfId="8261"/>
    <cellStyle name="Currency 2 5 2 3 4 2 2" xfId="17237"/>
    <cellStyle name="Currency 2 5 2 3 4 2 2 2" xfId="44805"/>
    <cellStyle name="Currency 2 5 2 3 4 2 3" xfId="26861"/>
    <cellStyle name="Currency 2 5 2 3 4 2 3 2" xfId="54429"/>
    <cellStyle name="Currency 2 5 2 3 4 2 4" xfId="35833"/>
    <cellStyle name="Currency 2 5 2 3 4 3" xfId="12053"/>
    <cellStyle name="Currency 2 5 2 3 4 3 2" xfId="39621"/>
    <cellStyle name="Currency 2 5 2 3 4 4" xfId="21677"/>
    <cellStyle name="Currency 2 5 2 3 4 4 2" xfId="49245"/>
    <cellStyle name="Currency 2 5 2 3 4 5" xfId="30649"/>
    <cellStyle name="Currency 2 5 2 3 5" xfId="6965"/>
    <cellStyle name="Currency 2 5 2 3 5 2" xfId="15941"/>
    <cellStyle name="Currency 2 5 2 3 5 2 2" xfId="43509"/>
    <cellStyle name="Currency 2 5 2 3 5 3" xfId="25565"/>
    <cellStyle name="Currency 2 5 2 3 5 3 2" xfId="53133"/>
    <cellStyle name="Currency 2 5 2 3 5 4" xfId="34537"/>
    <cellStyle name="Currency 2 5 2 3 6" xfId="5021"/>
    <cellStyle name="Currency 2 5 2 3 6 2" xfId="13997"/>
    <cellStyle name="Currency 2 5 2 3 6 2 2" xfId="41565"/>
    <cellStyle name="Currency 2 5 2 3 6 3" xfId="23621"/>
    <cellStyle name="Currency 2 5 2 3 6 3 2" xfId="51189"/>
    <cellStyle name="Currency 2 5 2 3 6 4" xfId="32593"/>
    <cellStyle name="Currency 2 5 2 3 7" xfId="10757"/>
    <cellStyle name="Currency 2 5 2 3 7 2" xfId="20381"/>
    <cellStyle name="Currency 2 5 2 3 7 2 2" xfId="47949"/>
    <cellStyle name="Currency 2 5 2 3 7 3" xfId="38325"/>
    <cellStyle name="Currency 2 5 2 3 8" xfId="19457"/>
    <cellStyle name="Currency 2 5 2 3 8 2" xfId="47025"/>
    <cellStyle name="Currency 2 5 2 3 9" xfId="29353"/>
    <cellStyle name="Currency 2 5 2 4" xfId="2049"/>
    <cellStyle name="Currency 2 5 2 4 2" xfId="2697"/>
    <cellStyle name="Currency 2 5 2 4 2 2" xfId="4645"/>
    <cellStyle name="Currency 2 5 2 4 2 2 2" xfId="9833"/>
    <cellStyle name="Currency 2 5 2 4 2 2 2 2" xfId="18805"/>
    <cellStyle name="Currency 2 5 2 4 2 2 2 2 2" xfId="46373"/>
    <cellStyle name="Currency 2 5 2 4 2 2 2 3" xfId="28429"/>
    <cellStyle name="Currency 2 5 2 4 2 2 2 3 2" xfId="55997"/>
    <cellStyle name="Currency 2 5 2 4 2 2 2 4" xfId="37401"/>
    <cellStyle name="Currency 2 5 2 4 2 2 3" xfId="13621"/>
    <cellStyle name="Currency 2 5 2 4 2 2 3 2" xfId="41189"/>
    <cellStyle name="Currency 2 5 2 4 2 2 4" xfId="23245"/>
    <cellStyle name="Currency 2 5 2 4 2 2 4 2" xfId="50813"/>
    <cellStyle name="Currency 2 5 2 4 2 2 5" xfId="32217"/>
    <cellStyle name="Currency 2 5 2 4 2 3" xfId="7885"/>
    <cellStyle name="Currency 2 5 2 4 2 3 2" xfId="16861"/>
    <cellStyle name="Currency 2 5 2 4 2 3 2 2" xfId="44429"/>
    <cellStyle name="Currency 2 5 2 4 2 3 3" xfId="26485"/>
    <cellStyle name="Currency 2 5 2 4 2 3 3 2" xfId="54053"/>
    <cellStyle name="Currency 2 5 2 4 2 3 4" xfId="35457"/>
    <cellStyle name="Currency 2 5 2 4 2 4" xfId="6589"/>
    <cellStyle name="Currency 2 5 2 4 2 4 2" xfId="15565"/>
    <cellStyle name="Currency 2 5 2 4 2 4 2 2" xfId="43133"/>
    <cellStyle name="Currency 2 5 2 4 2 4 3" xfId="25189"/>
    <cellStyle name="Currency 2 5 2 4 2 4 3 2" xfId="52757"/>
    <cellStyle name="Currency 2 5 2 4 2 4 4" xfId="34161"/>
    <cellStyle name="Currency 2 5 2 4 2 5" xfId="11677"/>
    <cellStyle name="Currency 2 5 2 4 2 5 2" xfId="39245"/>
    <cellStyle name="Currency 2 5 2 4 2 6" xfId="21301"/>
    <cellStyle name="Currency 2 5 2 4 2 6 2" xfId="48869"/>
    <cellStyle name="Currency 2 5 2 4 2 7" xfId="30273"/>
    <cellStyle name="Currency 2 5 2 4 3" xfId="3997"/>
    <cellStyle name="Currency 2 5 2 4 3 2" xfId="9185"/>
    <cellStyle name="Currency 2 5 2 4 3 2 2" xfId="18157"/>
    <cellStyle name="Currency 2 5 2 4 3 2 2 2" xfId="45725"/>
    <cellStyle name="Currency 2 5 2 4 3 2 3" xfId="27781"/>
    <cellStyle name="Currency 2 5 2 4 3 2 3 2" xfId="55349"/>
    <cellStyle name="Currency 2 5 2 4 3 2 4" xfId="36753"/>
    <cellStyle name="Currency 2 5 2 4 3 3" xfId="5941"/>
    <cellStyle name="Currency 2 5 2 4 3 3 2" xfId="14917"/>
    <cellStyle name="Currency 2 5 2 4 3 3 2 2" xfId="42485"/>
    <cellStyle name="Currency 2 5 2 4 3 3 3" xfId="24541"/>
    <cellStyle name="Currency 2 5 2 4 3 3 3 2" xfId="52109"/>
    <cellStyle name="Currency 2 5 2 4 3 3 4" xfId="33513"/>
    <cellStyle name="Currency 2 5 2 4 3 4" xfId="12973"/>
    <cellStyle name="Currency 2 5 2 4 3 4 2" xfId="40541"/>
    <cellStyle name="Currency 2 5 2 4 3 5" xfId="22597"/>
    <cellStyle name="Currency 2 5 2 4 3 5 2" xfId="50165"/>
    <cellStyle name="Currency 2 5 2 4 3 6" xfId="31569"/>
    <cellStyle name="Currency 2 5 2 4 4" xfId="3345"/>
    <cellStyle name="Currency 2 5 2 4 4 2" xfId="8533"/>
    <cellStyle name="Currency 2 5 2 4 4 2 2" xfId="17509"/>
    <cellStyle name="Currency 2 5 2 4 4 2 2 2" xfId="45077"/>
    <cellStyle name="Currency 2 5 2 4 4 2 3" xfId="27133"/>
    <cellStyle name="Currency 2 5 2 4 4 2 3 2" xfId="54701"/>
    <cellStyle name="Currency 2 5 2 4 4 2 4" xfId="36105"/>
    <cellStyle name="Currency 2 5 2 4 4 3" xfId="12325"/>
    <cellStyle name="Currency 2 5 2 4 4 3 2" xfId="39893"/>
    <cellStyle name="Currency 2 5 2 4 4 4" xfId="21949"/>
    <cellStyle name="Currency 2 5 2 4 4 4 2" xfId="49517"/>
    <cellStyle name="Currency 2 5 2 4 4 5" xfId="30921"/>
    <cellStyle name="Currency 2 5 2 4 5" xfId="7237"/>
    <cellStyle name="Currency 2 5 2 4 5 2" xfId="16213"/>
    <cellStyle name="Currency 2 5 2 4 5 2 2" xfId="43781"/>
    <cellStyle name="Currency 2 5 2 4 5 3" xfId="25837"/>
    <cellStyle name="Currency 2 5 2 4 5 3 2" xfId="53405"/>
    <cellStyle name="Currency 2 5 2 4 5 4" xfId="34809"/>
    <cellStyle name="Currency 2 5 2 4 6" xfId="5293"/>
    <cellStyle name="Currency 2 5 2 4 6 2" xfId="14269"/>
    <cellStyle name="Currency 2 5 2 4 6 2 2" xfId="41837"/>
    <cellStyle name="Currency 2 5 2 4 6 3" xfId="23893"/>
    <cellStyle name="Currency 2 5 2 4 6 3 2" xfId="51461"/>
    <cellStyle name="Currency 2 5 2 4 6 4" xfId="32865"/>
    <cellStyle name="Currency 2 5 2 4 7" xfId="11029"/>
    <cellStyle name="Currency 2 5 2 4 7 2" xfId="20653"/>
    <cellStyle name="Currency 2 5 2 4 7 2 2" xfId="48221"/>
    <cellStyle name="Currency 2 5 2 4 7 3" xfId="38597"/>
    <cellStyle name="Currency 2 5 2 4 8" xfId="19729"/>
    <cellStyle name="Currency 2 5 2 4 8 2" xfId="47297"/>
    <cellStyle name="Currency 2 5 2 4 9" xfId="29625"/>
    <cellStyle name="Currency 2 5 2 5" xfId="2257"/>
    <cellStyle name="Currency 2 5 2 5 2" xfId="4205"/>
    <cellStyle name="Currency 2 5 2 5 2 2" xfId="9393"/>
    <cellStyle name="Currency 2 5 2 5 2 2 2" xfId="18365"/>
    <cellStyle name="Currency 2 5 2 5 2 2 2 2" xfId="45933"/>
    <cellStyle name="Currency 2 5 2 5 2 2 3" xfId="27989"/>
    <cellStyle name="Currency 2 5 2 5 2 2 3 2" xfId="55557"/>
    <cellStyle name="Currency 2 5 2 5 2 2 4" xfId="36961"/>
    <cellStyle name="Currency 2 5 2 5 2 3" xfId="13181"/>
    <cellStyle name="Currency 2 5 2 5 2 3 2" xfId="40749"/>
    <cellStyle name="Currency 2 5 2 5 2 4" xfId="22805"/>
    <cellStyle name="Currency 2 5 2 5 2 4 2" xfId="50373"/>
    <cellStyle name="Currency 2 5 2 5 2 5" xfId="31777"/>
    <cellStyle name="Currency 2 5 2 5 3" xfId="7445"/>
    <cellStyle name="Currency 2 5 2 5 3 2" xfId="16421"/>
    <cellStyle name="Currency 2 5 2 5 3 2 2" xfId="43989"/>
    <cellStyle name="Currency 2 5 2 5 3 3" xfId="26045"/>
    <cellStyle name="Currency 2 5 2 5 3 3 2" xfId="53613"/>
    <cellStyle name="Currency 2 5 2 5 3 4" xfId="35017"/>
    <cellStyle name="Currency 2 5 2 5 4" xfId="6149"/>
    <cellStyle name="Currency 2 5 2 5 4 2" xfId="15125"/>
    <cellStyle name="Currency 2 5 2 5 4 2 2" xfId="42693"/>
    <cellStyle name="Currency 2 5 2 5 4 3" xfId="24749"/>
    <cellStyle name="Currency 2 5 2 5 4 3 2" xfId="52317"/>
    <cellStyle name="Currency 2 5 2 5 4 4" xfId="33721"/>
    <cellStyle name="Currency 2 5 2 5 5" xfId="11237"/>
    <cellStyle name="Currency 2 5 2 5 5 2" xfId="38805"/>
    <cellStyle name="Currency 2 5 2 5 6" xfId="20861"/>
    <cellStyle name="Currency 2 5 2 5 6 2" xfId="48429"/>
    <cellStyle name="Currency 2 5 2 5 7" xfId="29833"/>
    <cellStyle name="Currency 2 5 2 6" xfId="3553"/>
    <cellStyle name="Currency 2 5 2 6 2" xfId="8741"/>
    <cellStyle name="Currency 2 5 2 6 2 2" xfId="17717"/>
    <cellStyle name="Currency 2 5 2 6 2 2 2" xfId="45285"/>
    <cellStyle name="Currency 2 5 2 6 2 3" xfId="27341"/>
    <cellStyle name="Currency 2 5 2 6 2 3 2" xfId="54909"/>
    <cellStyle name="Currency 2 5 2 6 2 4" xfId="36313"/>
    <cellStyle name="Currency 2 5 2 6 3" xfId="5501"/>
    <cellStyle name="Currency 2 5 2 6 3 2" xfId="14477"/>
    <cellStyle name="Currency 2 5 2 6 3 2 2" xfId="42045"/>
    <cellStyle name="Currency 2 5 2 6 3 3" xfId="24101"/>
    <cellStyle name="Currency 2 5 2 6 3 3 2" xfId="51669"/>
    <cellStyle name="Currency 2 5 2 6 3 4" xfId="33073"/>
    <cellStyle name="Currency 2 5 2 6 4" xfId="12533"/>
    <cellStyle name="Currency 2 5 2 6 4 2" xfId="40101"/>
    <cellStyle name="Currency 2 5 2 6 5" xfId="22157"/>
    <cellStyle name="Currency 2 5 2 6 5 2" xfId="49725"/>
    <cellStyle name="Currency 2 5 2 6 6" xfId="31129"/>
    <cellStyle name="Currency 2 5 2 7" xfId="2905"/>
    <cellStyle name="Currency 2 5 2 7 2" xfId="8093"/>
    <cellStyle name="Currency 2 5 2 7 2 2" xfId="17069"/>
    <cellStyle name="Currency 2 5 2 7 2 2 2" xfId="44637"/>
    <cellStyle name="Currency 2 5 2 7 2 3" xfId="26693"/>
    <cellStyle name="Currency 2 5 2 7 2 3 2" xfId="54261"/>
    <cellStyle name="Currency 2 5 2 7 2 4" xfId="35665"/>
    <cellStyle name="Currency 2 5 2 7 3" xfId="11885"/>
    <cellStyle name="Currency 2 5 2 7 3 2" xfId="39453"/>
    <cellStyle name="Currency 2 5 2 7 4" xfId="21509"/>
    <cellStyle name="Currency 2 5 2 7 4 2" xfId="49077"/>
    <cellStyle name="Currency 2 5 2 7 5" xfId="30481"/>
    <cellStyle name="Currency 2 5 2 8" xfId="6797"/>
    <cellStyle name="Currency 2 5 2 8 2" xfId="15773"/>
    <cellStyle name="Currency 2 5 2 8 2 2" xfId="43341"/>
    <cellStyle name="Currency 2 5 2 8 3" xfId="25397"/>
    <cellStyle name="Currency 2 5 2 8 3 2" xfId="52965"/>
    <cellStyle name="Currency 2 5 2 8 4" xfId="34369"/>
    <cellStyle name="Currency 2 5 2 9" xfId="4853"/>
    <cellStyle name="Currency 2 5 2 9 2" xfId="13829"/>
    <cellStyle name="Currency 2 5 2 9 2 2" xfId="41397"/>
    <cellStyle name="Currency 2 5 2 9 3" xfId="23453"/>
    <cellStyle name="Currency 2 5 2 9 3 2" xfId="51021"/>
    <cellStyle name="Currency 2 5 2 9 4" xfId="32425"/>
    <cellStyle name="Currency 2 5 3" xfId="1314"/>
    <cellStyle name="Currency 2 5 3 10" xfId="10313"/>
    <cellStyle name="Currency 2 5 3 10 2" xfId="19937"/>
    <cellStyle name="Currency 2 5 3 10 2 2" xfId="47505"/>
    <cellStyle name="Currency 2 5 3 10 3" xfId="37881"/>
    <cellStyle name="Currency 2 5 3 11" xfId="19393"/>
    <cellStyle name="Currency 2 5 3 11 2" xfId="46961"/>
    <cellStyle name="Currency 2 5 3 12" xfId="28909"/>
    <cellStyle name="Currency 2 5 3 2" xfId="1985"/>
    <cellStyle name="Currency 2 5 3 2 2" xfId="2633"/>
    <cellStyle name="Currency 2 5 3 2 2 2" xfId="4581"/>
    <cellStyle name="Currency 2 5 3 2 2 2 2" xfId="9769"/>
    <cellStyle name="Currency 2 5 3 2 2 2 2 2" xfId="18741"/>
    <cellStyle name="Currency 2 5 3 2 2 2 2 2 2" xfId="46309"/>
    <cellStyle name="Currency 2 5 3 2 2 2 2 3" xfId="28365"/>
    <cellStyle name="Currency 2 5 3 2 2 2 2 3 2" xfId="55933"/>
    <cellStyle name="Currency 2 5 3 2 2 2 2 4" xfId="37337"/>
    <cellStyle name="Currency 2 5 3 2 2 2 3" xfId="13557"/>
    <cellStyle name="Currency 2 5 3 2 2 2 3 2" xfId="41125"/>
    <cellStyle name="Currency 2 5 3 2 2 2 4" xfId="23181"/>
    <cellStyle name="Currency 2 5 3 2 2 2 4 2" xfId="50749"/>
    <cellStyle name="Currency 2 5 3 2 2 2 5" xfId="32153"/>
    <cellStyle name="Currency 2 5 3 2 2 3" xfId="7821"/>
    <cellStyle name="Currency 2 5 3 2 2 3 2" xfId="16797"/>
    <cellStyle name="Currency 2 5 3 2 2 3 2 2" xfId="44365"/>
    <cellStyle name="Currency 2 5 3 2 2 3 3" xfId="26421"/>
    <cellStyle name="Currency 2 5 3 2 2 3 3 2" xfId="53989"/>
    <cellStyle name="Currency 2 5 3 2 2 3 4" xfId="35393"/>
    <cellStyle name="Currency 2 5 3 2 2 4" xfId="6525"/>
    <cellStyle name="Currency 2 5 3 2 2 4 2" xfId="15501"/>
    <cellStyle name="Currency 2 5 3 2 2 4 2 2" xfId="43069"/>
    <cellStyle name="Currency 2 5 3 2 2 4 3" xfId="25125"/>
    <cellStyle name="Currency 2 5 3 2 2 4 3 2" xfId="52693"/>
    <cellStyle name="Currency 2 5 3 2 2 4 4" xfId="34097"/>
    <cellStyle name="Currency 2 5 3 2 2 5" xfId="11613"/>
    <cellStyle name="Currency 2 5 3 2 2 5 2" xfId="39181"/>
    <cellStyle name="Currency 2 5 3 2 2 6" xfId="21237"/>
    <cellStyle name="Currency 2 5 3 2 2 6 2" xfId="48805"/>
    <cellStyle name="Currency 2 5 3 2 2 7" xfId="30209"/>
    <cellStyle name="Currency 2 5 3 2 3" xfId="3933"/>
    <cellStyle name="Currency 2 5 3 2 3 2" xfId="9121"/>
    <cellStyle name="Currency 2 5 3 2 3 2 2" xfId="18093"/>
    <cellStyle name="Currency 2 5 3 2 3 2 2 2" xfId="45661"/>
    <cellStyle name="Currency 2 5 3 2 3 2 3" xfId="27717"/>
    <cellStyle name="Currency 2 5 3 2 3 2 3 2" xfId="55285"/>
    <cellStyle name="Currency 2 5 3 2 3 2 4" xfId="36689"/>
    <cellStyle name="Currency 2 5 3 2 3 3" xfId="5877"/>
    <cellStyle name="Currency 2 5 3 2 3 3 2" xfId="14853"/>
    <cellStyle name="Currency 2 5 3 2 3 3 2 2" xfId="42421"/>
    <cellStyle name="Currency 2 5 3 2 3 3 3" xfId="24477"/>
    <cellStyle name="Currency 2 5 3 2 3 3 3 2" xfId="52045"/>
    <cellStyle name="Currency 2 5 3 2 3 3 4" xfId="33449"/>
    <cellStyle name="Currency 2 5 3 2 3 4" xfId="12909"/>
    <cellStyle name="Currency 2 5 3 2 3 4 2" xfId="40477"/>
    <cellStyle name="Currency 2 5 3 2 3 5" xfId="22533"/>
    <cellStyle name="Currency 2 5 3 2 3 5 2" xfId="50101"/>
    <cellStyle name="Currency 2 5 3 2 3 6" xfId="31505"/>
    <cellStyle name="Currency 2 5 3 2 4" xfId="3281"/>
    <cellStyle name="Currency 2 5 3 2 4 2" xfId="8469"/>
    <cellStyle name="Currency 2 5 3 2 4 2 2" xfId="17445"/>
    <cellStyle name="Currency 2 5 3 2 4 2 2 2" xfId="45013"/>
    <cellStyle name="Currency 2 5 3 2 4 2 3" xfId="27069"/>
    <cellStyle name="Currency 2 5 3 2 4 2 3 2" xfId="54637"/>
    <cellStyle name="Currency 2 5 3 2 4 2 4" xfId="36041"/>
    <cellStyle name="Currency 2 5 3 2 4 3" xfId="12261"/>
    <cellStyle name="Currency 2 5 3 2 4 3 2" xfId="39829"/>
    <cellStyle name="Currency 2 5 3 2 4 4" xfId="21885"/>
    <cellStyle name="Currency 2 5 3 2 4 4 2" xfId="49453"/>
    <cellStyle name="Currency 2 5 3 2 4 5" xfId="30857"/>
    <cellStyle name="Currency 2 5 3 2 5" xfId="7173"/>
    <cellStyle name="Currency 2 5 3 2 5 2" xfId="16149"/>
    <cellStyle name="Currency 2 5 3 2 5 2 2" xfId="43717"/>
    <cellStyle name="Currency 2 5 3 2 5 3" xfId="25773"/>
    <cellStyle name="Currency 2 5 3 2 5 3 2" xfId="53341"/>
    <cellStyle name="Currency 2 5 3 2 5 4" xfId="34745"/>
    <cellStyle name="Currency 2 5 3 2 6" xfId="5229"/>
    <cellStyle name="Currency 2 5 3 2 6 2" xfId="14205"/>
    <cellStyle name="Currency 2 5 3 2 6 2 2" xfId="41773"/>
    <cellStyle name="Currency 2 5 3 2 6 3" xfId="23829"/>
    <cellStyle name="Currency 2 5 3 2 6 3 2" xfId="51397"/>
    <cellStyle name="Currency 2 5 3 2 6 4" xfId="32801"/>
    <cellStyle name="Currency 2 5 3 2 7" xfId="10965"/>
    <cellStyle name="Currency 2 5 3 2 7 2" xfId="20589"/>
    <cellStyle name="Currency 2 5 3 2 7 2 2" xfId="48157"/>
    <cellStyle name="Currency 2 5 3 2 7 3" xfId="38533"/>
    <cellStyle name="Currency 2 5 3 2 8" xfId="19665"/>
    <cellStyle name="Currency 2 5 3 2 8 2" xfId="47233"/>
    <cellStyle name="Currency 2 5 3 2 9" xfId="29561"/>
    <cellStyle name="Currency 2 5 3 3" xfId="2361"/>
    <cellStyle name="Currency 2 5 3 3 2" xfId="4309"/>
    <cellStyle name="Currency 2 5 3 3 2 2" xfId="9497"/>
    <cellStyle name="Currency 2 5 3 3 2 2 2" xfId="18469"/>
    <cellStyle name="Currency 2 5 3 3 2 2 2 2" xfId="46037"/>
    <cellStyle name="Currency 2 5 3 3 2 2 3" xfId="28093"/>
    <cellStyle name="Currency 2 5 3 3 2 2 3 2" xfId="55661"/>
    <cellStyle name="Currency 2 5 3 3 2 2 4" xfId="37065"/>
    <cellStyle name="Currency 2 5 3 3 2 3" xfId="13285"/>
    <cellStyle name="Currency 2 5 3 3 2 3 2" xfId="40853"/>
    <cellStyle name="Currency 2 5 3 3 2 4" xfId="22909"/>
    <cellStyle name="Currency 2 5 3 3 2 4 2" xfId="50477"/>
    <cellStyle name="Currency 2 5 3 3 2 5" xfId="31881"/>
    <cellStyle name="Currency 2 5 3 3 3" xfId="7549"/>
    <cellStyle name="Currency 2 5 3 3 3 2" xfId="16525"/>
    <cellStyle name="Currency 2 5 3 3 3 2 2" xfId="44093"/>
    <cellStyle name="Currency 2 5 3 3 3 3" xfId="26149"/>
    <cellStyle name="Currency 2 5 3 3 3 3 2" xfId="53717"/>
    <cellStyle name="Currency 2 5 3 3 3 4" xfId="35121"/>
    <cellStyle name="Currency 2 5 3 3 4" xfId="6253"/>
    <cellStyle name="Currency 2 5 3 3 4 2" xfId="15229"/>
    <cellStyle name="Currency 2 5 3 3 4 2 2" xfId="42797"/>
    <cellStyle name="Currency 2 5 3 3 4 3" xfId="24853"/>
    <cellStyle name="Currency 2 5 3 3 4 3 2" xfId="52421"/>
    <cellStyle name="Currency 2 5 3 3 4 4" xfId="33825"/>
    <cellStyle name="Currency 2 5 3 3 5" xfId="11341"/>
    <cellStyle name="Currency 2 5 3 3 5 2" xfId="38909"/>
    <cellStyle name="Currency 2 5 3 3 6" xfId="20965"/>
    <cellStyle name="Currency 2 5 3 3 6 2" xfId="48533"/>
    <cellStyle name="Currency 2 5 3 3 7" xfId="29937"/>
    <cellStyle name="Currency 2 5 3 4" xfId="3661"/>
    <cellStyle name="Currency 2 5 3 4 2" xfId="8849"/>
    <cellStyle name="Currency 2 5 3 4 2 2" xfId="17821"/>
    <cellStyle name="Currency 2 5 3 4 2 2 2" xfId="45389"/>
    <cellStyle name="Currency 2 5 3 4 2 3" xfId="27445"/>
    <cellStyle name="Currency 2 5 3 4 2 3 2" xfId="55013"/>
    <cellStyle name="Currency 2 5 3 4 2 4" xfId="36417"/>
    <cellStyle name="Currency 2 5 3 4 3" xfId="5605"/>
    <cellStyle name="Currency 2 5 3 4 3 2" xfId="14581"/>
    <cellStyle name="Currency 2 5 3 4 3 2 2" xfId="42149"/>
    <cellStyle name="Currency 2 5 3 4 3 3" xfId="24205"/>
    <cellStyle name="Currency 2 5 3 4 3 3 2" xfId="51773"/>
    <cellStyle name="Currency 2 5 3 4 3 4" xfId="33177"/>
    <cellStyle name="Currency 2 5 3 4 4" xfId="12637"/>
    <cellStyle name="Currency 2 5 3 4 4 2" xfId="40205"/>
    <cellStyle name="Currency 2 5 3 4 5" xfId="22261"/>
    <cellStyle name="Currency 2 5 3 4 5 2" xfId="49829"/>
    <cellStyle name="Currency 2 5 3 4 6" xfId="31233"/>
    <cellStyle name="Currency 2 5 3 5" xfId="3009"/>
    <cellStyle name="Currency 2 5 3 5 2" xfId="8197"/>
    <cellStyle name="Currency 2 5 3 5 2 2" xfId="17173"/>
    <cellStyle name="Currency 2 5 3 5 2 2 2" xfId="44741"/>
    <cellStyle name="Currency 2 5 3 5 2 3" xfId="26797"/>
    <cellStyle name="Currency 2 5 3 5 2 3 2" xfId="54365"/>
    <cellStyle name="Currency 2 5 3 5 2 4" xfId="35769"/>
    <cellStyle name="Currency 2 5 3 5 3" xfId="11989"/>
    <cellStyle name="Currency 2 5 3 5 3 2" xfId="39557"/>
    <cellStyle name="Currency 2 5 3 5 4" xfId="21613"/>
    <cellStyle name="Currency 2 5 3 5 4 2" xfId="49181"/>
    <cellStyle name="Currency 2 5 3 5 5" xfId="30585"/>
    <cellStyle name="Currency 2 5 3 6" xfId="6901"/>
    <cellStyle name="Currency 2 5 3 6 2" xfId="15877"/>
    <cellStyle name="Currency 2 5 3 6 2 2" xfId="43445"/>
    <cellStyle name="Currency 2 5 3 6 3" xfId="25501"/>
    <cellStyle name="Currency 2 5 3 6 3 2" xfId="53069"/>
    <cellStyle name="Currency 2 5 3 6 4" xfId="34473"/>
    <cellStyle name="Currency 2 5 3 7" xfId="4957"/>
    <cellStyle name="Currency 2 5 3 7 2" xfId="13933"/>
    <cellStyle name="Currency 2 5 3 7 2 2" xfId="41501"/>
    <cellStyle name="Currency 2 5 3 7 3" xfId="23557"/>
    <cellStyle name="Currency 2 5 3 7 3 2" xfId="51125"/>
    <cellStyle name="Currency 2 5 3 7 4" xfId="32529"/>
    <cellStyle name="Currency 2 5 3 8" xfId="1713"/>
    <cellStyle name="Currency 2 5 3 8 2" xfId="10693"/>
    <cellStyle name="Currency 2 5 3 8 2 2" xfId="38261"/>
    <cellStyle name="Currency 2 5 3 8 3" xfId="20317"/>
    <cellStyle name="Currency 2 5 3 8 3 2" xfId="47885"/>
    <cellStyle name="Currency 2 5 3 8 4" xfId="29289"/>
    <cellStyle name="Currency 2 5 3 9" xfId="10041"/>
    <cellStyle name="Currency 2 5 3 9 2" xfId="19013"/>
    <cellStyle name="Currency 2 5 3 9 2 2" xfId="46581"/>
    <cellStyle name="Currency 2 5 3 9 3" xfId="28637"/>
    <cellStyle name="Currency 2 5 3 9 3 2" xfId="56205"/>
    <cellStyle name="Currency 2 5 3 9 4" xfId="37609"/>
    <cellStyle name="Currency 2 5 4" xfId="1429"/>
    <cellStyle name="Currency 2 5 4 10" xfId="10417"/>
    <cellStyle name="Currency 2 5 4 10 2" xfId="20041"/>
    <cellStyle name="Currency 2 5 4 10 2 2" xfId="47609"/>
    <cellStyle name="Currency 2 5 4 10 3" xfId="37985"/>
    <cellStyle name="Currency 2 5 4 11" xfId="19497"/>
    <cellStyle name="Currency 2 5 4 11 2" xfId="47065"/>
    <cellStyle name="Currency 2 5 4 12" xfId="29013"/>
    <cellStyle name="Currency 2 5 4 2" xfId="2089"/>
    <cellStyle name="Currency 2 5 4 2 2" xfId="2737"/>
    <cellStyle name="Currency 2 5 4 2 2 2" xfId="4685"/>
    <cellStyle name="Currency 2 5 4 2 2 2 2" xfId="9873"/>
    <cellStyle name="Currency 2 5 4 2 2 2 2 2" xfId="18845"/>
    <cellStyle name="Currency 2 5 4 2 2 2 2 2 2" xfId="46413"/>
    <cellStyle name="Currency 2 5 4 2 2 2 2 3" xfId="28469"/>
    <cellStyle name="Currency 2 5 4 2 2 2 2 3 2" xfId="56037"/>
    <cellStyle name="Currency 2 5 4 2 2 2 2 4" xfId="37441"/>
    <cellStyle name="Currency 2 5 4 2 2 2 3" xfId="13661"/>
    <cellStyle name="Currency 2 5 4 2 2 2 3 2" xfId="41229"/>
    <cellStyle name="Currency 2 5 4 2 2 2 4" xfId="23285"/>
    <cellStyle name="Currency 2 5 4 2 2 2 4 2" xfId="50853"/>
    <cellStyle name="Currency 2 5 4 2 2 2 5" xfId="32257"/>
    <cellStyle name="Currency 2 5 4 2 2 3" xfId="7925"/>
    <cellStyle name="Currency 2 5 4 2 2 3 2" xfId="16901"/>
    <cellStyle name="Currency 2 5 4 2 2 3 2 2" xfId="44469"/>
    <cellStyle name="Currency 2 5 4 2 2 3 3" xfId="26525"/>
    <cellStyle name="Currency 2 5 4 2 2 3 3 2" xfId="54093"/>
    <cellStyle name="Currency 2 5 4 2 2 3 4" xfId="35497"/>
    <cellStyle name="Currency 2 5 4 2 2 4" xfId="6629"/>
    <cellStyle name="Currency 2 5 4 2 2 4 2" xfId="15605"/>
    <cellStyle name="Currency 2 5 4 2 2 4 2 2" xfId="43173"/>
    <cellStyle name="Currency 2 5 4 2 2 4 3" xfId="25229"/>
    <cellStyle name="Currency 2 5 4 2 2 4 3 2" xfId="52797"/>
    <cellStyle name="Currency 2 5 4 2 2 4 4" xfId="34201"/>
    <cellStyle name="Currency 2 5 4 2 2 5" xfId="11717"/>
    <cellStyle name="Currency 2 5 4 2 2 5 2" xfId="39285"/>
    <cellStyle name="Currency 2 5 4 2 2 6" xfId="21341"/>
    <cellStyle name="Currency 2 5 4 2 2 6 2" xfId="48909"/>
    <cellStyle name="Currency 2 5 4 2 2 7" xfId="30313"/>
    <cellStyle name="Currency 2 5 4 2 3" xfId="4037"/>
    <cellStyle name="Currency 2 5 4 2 3 2" xfId="9225"/>
    <cellStyle name="Currency 2 5 4 2 3 2 2" xfId="18197"/>
    <cellStyle name="Currency 2 5 4 2 3 2 2 2" xfId="45765"/>
    <cellStyle name="Currency 2 5 4 2 3 2 3" xfId="27821"/>
    <cellStyle name="Currency 2 5 4 2 3 2 3 2" xfId="55389"/>
    <cellStyle name="Currency 2 5 4 2 3 2 4" xfId="36793"/>
    <cellStyle name="Currency 2 5 4 2 3 3" xfId="5981"/>
    <cellStyle name="Currency 2 5 4 2 3 3 2" xfId="14957"/>
    <cellStyle name="Currency 2 5 4 2 3 3 2 2" xfId="42525"/>
    <cellStyle name="Currency 2 5 4 2 3 3 3" xfId="24581"/>
    <cellStyle name="Currency 2 5 4 2 3 3 3 2" xfId="52149"/>
    <cellStyle name="Currency 2 5 4 2 3 3 4" xfId="33553"/>
    <cellStyle name="Currency 2 5 4 2 3 4" xfId="13013"/>
    <cellStyle name="Currency 2 5 4 2 3 4 2" xfId="40581"/>
    <cellStyle name="Currency 2 5 4 2 3 5" xfId="22637"/>
    <cellStyle name="Currency 2 5 4 2 3 5 2" xfId="50205"/>
    <cellStyle name="Currency 2 5 4 2 3 6" xfId="31609"/>
    <cellStyle name="Currency 2 5 4 2 4" xfId="3385"/>
    <cellStyle name="Currency 2 5 4 2 4 2" xfId="8573"/>
    <cellStyle name="Currency 2 5 4 2 4 2 2" xfId="17549"/>
    <cellStyle name="Currency 2 5 4 2 4 2 2 2" xfId="45117"/>
    <cellStyle name="Currency 2 5 4 2 4 2 3" xfId="27173"/>
    <cellStyle name="Currency 2 5 4 2 4 2 3 2" xfId="54741"/>
    <cellStyle name="Currency 2 5 4 2 4 2 4" xfId="36145"/>
    <cellStyle name="Currency 2 5 4 2 4 3" xfId="12365"/>
    <cellStyle name="Currency 2 5 4 2 4 3 2" xfId="39933"/>
    <cellStyle name="Currency 2 5 4 2 4 4" xfId="21989"/>
    <cellStyle name="Currency 2 5 4 2 4 4 2" xfId="49557"/>
    <cellStyle name="Currency 2 5 4 2 4 5" xfId="30961"/>
    <cellStyle name="Currency 2 5 4 2 5" xfId="7277"/>
    <cellStyle name="Currency 2 5 4 2 5 2" xfId="16253"/>
    <cellStyle name="Currency 2 5 4 2 5 2 2" xfId="43821"/>
    <cellStyle name="Currency 2 5 4 2 5 3" xfId="25877"/>
    <cellStyle name="Currency 2 5 4 2 5 3 2" xfId="53445"/>
    <cellStyle name="Currency 2 5 4 2 5 4" xfId="34849"/>
    <cellStyle name="Currency 2 5 4 2 6" xfId="5333"/>
    <cellStyle name="Currency 2 5 4 2 6 2" xfId="14309"/>
    <cellStyle name="Currency 2 5 4 2 6 2 2" xfId="41877"/>
    <cellStyle name="Currency 2 5 4 2 6 3" xfId="23933"/>
    <cellStyle name="Currency 2 5 4 2 6 3 2" xfId="51501"/>
    <cellStyle name="Currency 2 5 4 2 6 4" xfId="32905"/>
    <cellStyle name="Currency 2 5 4 2 7" xfId="11069"/>
    <cellStyle name="Currency 2 5 4 2 7 2" xfId="20693"/>
    <cellStyle name="Currency 2 5 4 2 7 2 2" xfId="48261"/>
    <cellStyle name="Currency 2 5 4 2 7 3" xfId="38637"/>
    <cellStyle name="Currency 2 5 4 2 8" xfId="19769"/>
    <cellStyle name="Currency 2 5 4 2 8 2" xfId="47337"/>
    <cellStyle name="Currency 2 5 4 2 9" xfId="29665"/>
    <cellStyle name="Currency 2 5 4 3" xfId="2465"/>
    <cellStyle name="Currency 2 5 4 3 2" xfId="4413"/>
    <cellStyle name="Currency 2 5 4 3 2 2" xfId="9601"/>
    <cellStyle name="Currency 2 5 4 3 2 2 2" xfId="18573"/>
    <cellStyle name="Currency 2 5 4 3 2 2 2 2" xfId="46141"/>
    <cellStyle name="Currency 2 5 4 3 2 2 3" xfId="28197"/>
    <cellStyle name="Currency 2 5 4 3 2 2 3 2" xfId="55765"/>
    <cellStyle name="Currency 2 5 4 3 2 2 4" xfId="37169"/>
    <cellStyle name="Currency 2 5 4 3 2 3" xfId="13389"/>
    <cellStyle name="Currency 2 5 4 3 2 3 2" xfId="40957"/>
    <cellStyle name="Currency 2 5 4 3 2 4" xfId="23013"/>
    <cellStyle name="Currency 2 5 4 3 2 4 2" xfId="50581"/>
    <cellStyle name="Currency 2 5 4 3 2 5" xfId="31985"/>
    <cellStyle name="Currency 2 5 4 3 3" xfId="7653"/>
    <cellStyle name="Currency 2 5 4 3 3 2" xfId="16629"/>
    <cellStyle name="Currency 2 5 4 3 3 2 2" xfId="44197"/>
    <cellStyle name="Currency 2 5 4 3 3 3" xfId="26253"/>
    <cellStyle name="Currency 2 5 4 3 3 3 2" xfId="53821"/>
    <cellStyle name="Currency 2 5 4 3 3 4" xfId="35225"/>
    <cellStyle name="Currency 2 5 4 3 4" xfId="6357"/>
    <cellStyle name="Currency 2 5 4 3 4 2" xfId="15333"/>
    <cellStyle name="Currency 2 5 4 3 4 2 2" xfId="42901"/>
    <cellStyle name="Currency 2 5 4 3 4 3" xfId="24957"/>
    <cellStyle name="Currency 2 5 4 3 4 3 2" xfId="52525"/>
    <cellStyle name="Currency 2 5 4 3 4 4" xfId="33929"/>
    <cellStyle name="Currency 2 5 4 3 5" xfId="11445"/>
    <cellStyle name="Currency 2 5 4 3 5 2" xfId="39013"/>
    <cellStyle name="Currency 2 5 4 3 6" xfId="21069"/>
    <cellStyle name="Currency 2 5 4 3 6 2" xfId="48637"/>
    <cellStyle name="Currency 2 5 4 3 7" xfId="30041"/>
    <cellStyle name="Currency 2 5 4 4" xfId="3765"/>
    <cellStyle name="Currency 2 5 4 4 2" xfId="8953"/>
    <cellStyle name="Currency 2 5 4 4 2 2" xfId="17925"/>
    <cellStyle name="Currency 2 5 4 4 2 2 2" xfId="45493"/>
    <cellStyle name="Currency 2 5 4 4 2 3" xfId="27549"/>
    <cellStyle name="Currency 2 5 4 4 2 3 2" xfId="55117"/>
    <cellStyle name="Currency 2 5 4 4 2 4" xfId="36521"/>
    <cellStyle name="Currency 2 5 4 4 3" xfId="5709"/>
    <cellStyle name="Currency 2 5 4 4 3 2" xfId="14685"/>
    <cellStyle name="Currency 2 5 4 4 3 2 2" xfId="42253"/>
    <cellStyle name="Currency 2 5 4 4 3 3" xfId="24309"/>
    <cellStyle name="Currency 2 5 4 4 3 3 2" xfId="51877"/>
    <cellStyle name="Currency 2 5 4 4 3 4" xfId="33281"/>
    <cellStyle name="Currency 2 5 4 4 4" xfId="12741"/>
    <cellStyle name="Currency 2 5 4 4 4 2" xfId="40309"/>
    <cellStyle name="Currency 2 5 4 4 5" xfId="22365"/>
    <cellStyle name="Currency 2 5 4 4 5 2" xfId="49933"/>
    <cellStyle name="Currency 2 5 4 4 6" xfId="31337"/>
    <cellStyle name="Currency 2 5 4 5" xfId="3113"/>
    <cellStyle name="Currency 2 5 4 5 2" xfId="8301"/>
    <cellStyle name="Currency 2 5 4 5 2 2" xfId="17277"/>
    <cellStyle name="Currency 2 5 4 5 2 2 2" xfId="44845"/>
    <cellStyle name="Currency 2 5 4 5 2 3" xfId="26901"/>
    <cellStyle name="Currency 2 5 4 5 2 3 2" xfId="54469"/>
    <cellStyle name="Currency 2 5 4 5 2 4" xfId="35873"/>
    <cellStyle name="Currency 2 5 4 5 3" xfId="12093"/>
    <cellStyle name="Currency 2 5 4 5 3 2" xfId="39661"/>
    <cellStyle name="Currency 2 5 4 5 4" xfId="21717"/>
    <cellStyle name="Currency 2 5 4 5 4 2" xfId="49285"/>
    <cellStyle name="Currency 2 5 4 5 5" xfId="30689"/>
    <cellStyle name="Currency 2 5 4 6" xfId="7005"/>
    <cellStyle name="Currency 2 5 4 6 2" xfId="15981"/>
    <cellStyle name="Currency 2 5 4 6 2 2" xfId="43549"/>
    <cellStyle name="Currency 2 5 4 6 3" xfId="25605"/>
    <cellStyle name="Currency 2 5 4 6 3 2" xfId="53173"/>
    <cellStyle name="Currency 2 5 4 6 4" xfId="34577"/>
    <cellStyle name="Currency 2 5 4 7" xfId="5061"/>
    <cellStyle name="Currency 2 5 4 7 2" xfId="14037"/>
    <cellStyle name="Currency 2 5 4 7 2 2" xfId="41605"/>
    <cellStyle name="Currency 2 5 4 7 3" xfId="23661"/>
    <cellStyle name="Currency 2 5 4 7 3 2" xfId="51229"/>
    <cellStyle name="Currency 2 5 4 7 4" xfId="32633"/>
    <cellStyle name="Currency 2 5 4 8" xfId="1817"/>
    <cellStyle name="Currency 2 5 4 8 2" xfId="10797"/>
    <cellStyle name="Currency 2 5 4 8 2 2" xfId="38365"/>
    <cellStyle name="Currency 2 5 4 8 3" xfId="20421"/>
    <cellStyle name="Currency 2 5 4 8 3 2" xfId="47989"/>
    <cellStyle name="Currency 2 5 4 8 4" xfId="29393"/>
    <cellStyle name="Currency 2 5 4 9" xfId="10145"/>
    <cellStyle name="Currency 2 5 4 9 2" xfId="19117"/>
    <cellStyle name="Currency 2 5 4 9 2 2" xfId="46685"/>
    <cellStyle name="Currency 2 5 4 9 3" xfId="28741"/>
    <cellStyle name="Currency 2 5 4 9 3 2" xfId="56309"/>
    <cellStyle name="Currency 2 5 4 9 4" xfId="37713"/>
    <cellStyle name="Currency 2 5 5" xfId="1669"/>
    <cellStyle name="Currency 2 5 5 2" xfId="2321"/>
    <cellStyle name="Currency 2 5 5 2 2" xfId="4269"/>
    <cellStyle name="Currency 2 5 5 2 2 2" xfId="9457"/>
    <cellStyle name="Currency 2 5 5 2 2 2 2" xfId="18429"/>
    <cellStyle name="Currency 2 5 5 2 2 2 2 2" xfId="45997"/>
    <cellStyle name="Currency 2 5 5 2 2 2 3" xfId="28053"/>
    <cellStyle name="Currency 2 5 5 2 2 2 3 2" xfId="55621"/>
    <cellStyle name="Currency 2 5 5 2 2 2 4" xfId="37025"/>
    <cellStyle name="Currency 2 5 5 2 2 3" xfId="13245"/>
    <cellStyle name="Currency 2 5 5 2 2 3 2" xfId="40813"/>
    <cellStyle name="Currency 2 5 5 2 2 4" xfId="22869"/>
    <cellStyle name="Currency 2 5 5 2 2 4 2" xfId="50437"/>
    <cellStyle name="Currency 2 5 5 2 2 5" xfId="31841"/>
    <cellStyle name="Currency 2 5 5 2 3" xfId="7509"/>
    <cellStyle name="Currency 2 5 5 2 3 2" xfId="16485"/>
    <cellStyle name="Currency 2 5 5 2 3 2 2" xfId="44053"/>
    <cellStyle name="Currency 2 5 5 2 3 3" xfId="26109"/>
    <cellStyle name="Currency 2 5 5 2 3 3 2" xfId="53677"/>
    <cellStyle name="Currency 2 5 5 2 3 4" xfId="35081"/>
    <cellStyle name="Currency 2 5 5 2 4" xfId="6213"/>
    <cellStyle name="Currency 2 5 5 2 4 2" xfId="15189"/>
    <cellStyle name="Currency 2 5 5 2 4 2 2" xfId="42757"/>
    <cellStyle name="Currency 2 5 5 2 4 3" xfId="24813"/>
    <cellStyle name="Currency 2 5 5 2 4 3 2" xfId="52381"/>
    <cellStyle name="Currency 2 5 5 2 4 4" xfId="33785"/>
    <cellStyle name="Currency 2 5 5 2 5" xfId="11301"/>
    <cellStyle name="Currency 2 5 5 2 5 2" xfId="38869"/>
    <cellStyle name="Currency 2 5 5 2 6" xfId="20925"/>
    <cellStyle name="Currency 2 5 5 2 6 2" xfId="48493"/>
    <cellStyle name="Currency 2 5 5 2 7" xfId="29897"/>
    <cellStyle name="Currency 2 5 5 3" xfId="3621"/>
    <cellStyle name="Currency 2 5 5 3 2" xfId="8809"/>
    <cellStyle name="Currency 2 5 5 3 2 2" xfId="17781"/>
    <cellStyle name="Currency 2 5 5 3 2 2 2" xfId="45349"/>
    <cellStyle name="Currency 2 5 5 3 2 3" xfId="27405"/>
    <cellStyle name="Currency 2 5 5 3 2 3 2" xfId="54973"/>
    <cellStyle name="Currency 2 5 5 3 2 4" xfId="36377"/>
    <cellStyle name="Currency 2 5 5 3 3" xfId="5565"/>
    <cellStyle name="Currency 2 5 5 3 3 2" xfId="14541"/>
    <cellStyle name="Currency 2 5 5 3 3 2 2" xfId="42109"/>
    <cellStyle name="Currency 2 5 5 3 3 3" xfId="24165"/>
    <cellStyle name="Currency 2 5 5 3 3 3 2" xfId="51733"/>
    <cellStyle name="Currency 2 5 5 3 3 4" xfId="33137"/>
    <cellStyle name="Currency 2 5 5 3 4" xfId="12597"/>
    <cellStyle name="Currency 2 5 5 3 4 2" xfId="40165"/>
    <cellStyle name="Currency 2 5 5 3 5" xfId="22221"/>
    <cellStyle name="Currency 2 5 5 3 5 2" xfId="49789"/>
    <cellStyle name="Currency 2 5 5 3 6" xfId="31193"/>
    <cellStyle name="Currency 2 5 5 4" xfId="2969"/>
    <cellStyle name="Currency 2 5 5 4 2" xfId="8157"/>
    <cellStyle name="Currency 2 5 5 4 2 2" xfId="17133"/>
    <cellStyle name="Currency 2 5 5 4 2 2 2" xfId="44701"/>
    <cellStyle name="Currency 2 5 5 4 2 3" xfId="26757"/>
    <cellStyle name="Currency 2 5 5 4 2 3 2" xfId="54325"/>
    <cellStyle name="Currency 2 5 5 4 2 4" xfId="35729"/>
    <cellStyle name="Currency 2 5 5 4 3" xfId="11949"/>
    <cellStyle name="Currency 2 5 5 4 3 2" xfId="39517"/>
    <cellStyle name="Currency 2 5 5 4 4" xfId="21573"/>
    <cellStyle name="Currency 2 5 5 4 4 2" xfId="49141"/>
    <cellStyle name="Currency 2 5 5 4 5" xfId="30545"/>
    <cellStyle name="Currency 2 5 5 5" xfId="6861"/>
    <cellStyle name="Currency 2 5 5 5 2" xfId="15837"/>
    <cellStyle name="Currency 2 5 5 5 2 2" xfId="43405"/>
    <cellStyle name="Currency 2 5 5 5 3" xfId="25461"/>
    <cellStyle name="Currency 2 5 5 5 3 2" xfId="53029"/>
    <cellStyle name="Currency 2 5 5 5 4" xfId="34433"/>
    <cellStyle name="Currency 2 5 5 6" xfId="4917"/>
    <cellStyle name="Currency 2 5 5 6 2" xfId="13893"/>
    <cellStyle name="Currency 2 5 5 6 2 2" xfId="41461"/>
    <cellStyle name="Currency 2 5 5 6 3" xfId="23517"/>
    <cellStyle name="Currency 2 5 5 6 3 2" xfId="51085"/>
    <cellStyle name="Currency 2 5 5 6 4" xfId="32489"/>
    <cellStyle name="Currency 2 5 5 7" xfId="10653"/>
    <cellStyle name="Currency 2 5 5 7 2" xfId="20277"/>
    <cellStyle name="Currency 2 5 5 7 2 2" xfId="47845"/>
    <cellStyle name="Currency 2 5 5 7 3" xfId="38221"/>
    <cellStyle name="Currency 2 5 5 8" xfId="19353"/>
    <cellStyle name="Currency 2 5 5 8 2" xfId="46921"/>
    <cellStyle name="Currency 2 5 5 9" xfId="29249"/>
    <cellStyle name="Currency 2 5 6" xfId="1945"/>
    <cellStyle name="Currency 2 5 6 2" xfId="2593"/>
    <cellStyle name="Currency 2 5 6 2 2" xfId="4541"/>
    <cellStyle name="Currency 2 5 6 2 2 2" xfId="9729"/>
    <cellStyle name="Currency 2 5 6 2 2 2 2" xfId="18701"/>
    <cellStyle name="Currency 2 5 6 2 2 2 2 2" xfId="46269"/>
    <cellStyle name="Currency 2 5 6 2 2 2 3" xfId="28325"/>
    <cellStyle name="Currency 2 5 6 2 2 2 3 2" xfId="55893"/>
    <cellStyle name="Currency 2 5 6 2 2 2 4" xfId="37297"/>
    <cellStyle name="Currency 2 5 6 2 2 3" xfId="13517"/>
    <cellStyle name="Currency 2 5 6 2 2 3 2" xfId="41085"/>
    <cellStyle name="Currency 2 5 6 2 2 4" xfId="23141"/>
    <cellStyle name="Currency 2 5 6 2 2 4 2" xfId="50709"/>
    <cellStyle name="Currency 2 5 6 2 2 5" xfId="32113"/>
    <cellStyle name="Currency 2 5 6 2 3" xfId="7781"/>
    <cellStyle name="Currency 2 5 6 2 3 2" xfId="16757"/>
    <cellStyle name="Currency 2 5 6 2 3 2 2" xfId="44325"/>
    <cellStyle name="Currency 2 5 6 2 3 3" xfId="26381"/>
    <cellStyle name="Currency 2 5 6 2 3 3 2" xfId="53949"/>
    <cellStyle name="Currency 2 5 6 2 3 4" xfId="35353"/>
    <cellStyle name="Currency 2 5 6 2 4" xfId="6485"/>
    <cellStyle name="Currency 2 5 6 2 4 2" xfId="15461"/>
    <cellStyle name="Currency 2 5 6 2 4 2 2" xfId="43029"/>
    <cellStyle name="Currency 2 5 6 2 4 3" xfId="25085"/>
    <cellStyle name="Currency 2 5 6 2 4 3 2" xfId="52653"/>
    <cellStyle name="Currency 2 5 6 2 4 4" xfId="34057"/>
    <cellStyle name="Currency 2 5 6 2 5" xfId="11573"/>
    <cellStyle name="Currency 2 5 6 2 5 2" xfId="39141"/>
    <cellStyle name="Currency 2 5 6 2 6" xfId="21197"/>
    <cellStyle name="Currency 2 5 6 2 6 2" xfId="48765"/>
    <cellStyle name="Currency 2 5 6 2 7" xfId="30169"/>
    <cellStyle name="Currency 2 5 6 3" xfId="3893"/>
    <cellStyle name="Currency 2 5 6 3 2" xfId="9081"/>
    <cellStyle name="Currency 2 5 6 3 2 2" xfId="18053"/>
    <cellStyle name="Currency 2 5 6 3 2 2 2" xfId="45621"/>
    <cellStyle name="Currency 2 5 6 3 2 3" xfId="27677"/>
    <cellStyle name="Currency 2 5 6 3 2 3 2" xfId="55245"/>
    <cellStyle name="Currency 2 5 6 3 2 4" xfId="36649"/>
    <cellStyle name="Currency 2 5 6 3 3" xfId="5837"/>
    <cellStyle name="Currency 2 5 6 3 3 2" xfId="14813"/>
    <cellStyle name="Currency 2 5 6 3 3 2 2" xfId="42381"/>
    <cellStyle name="Currency 2 5 6 3 3 3" xfId="24437"/>
    <cellStyle name="Currency 2 5 6 3 3 3 2" xfId="52005"/>
    <cellStyle name="Currency 2 5 6 3 3 4" xfId="33409"/>
    <cellStyle name="Currency 2 5 6 3 4" xfId="12869"/>
    <cellStyle name="Currency 2 5 6 3 4 2" xfId="40437"/>
    <cellStyle name="Currency 2 5 6 3 5" xfId="22493"/>
    <cellStyle name="Currency 2 5 6 3 5 2" xfId="50061"/>
    <cellStyle name="Currency 2 5 6 3 6" xfId="31465"/>
    <cellStyle name="Currency 2 5 6 4" xfId="3241"/>
    <cellStyle name="Currency 2 5 6 4 2" xfId="8429"/>
    <cellStyle name="Currency 2 5 6 4 2 2" xfId="17405"/>
    <cellStyle name="Currency 2 5 6 4 2 2 2" xfId="44973"/>
    <cellStyle name="Currency 2 5 6 4 2 3" xfId="27029"/>
    <cellStyle name="Currency 2 5 6 4 2 3 2" xfId="54597"/>
    <cellStyle name="Currency 2 5 6 4 2 4" xfId="36001"/>
    <cellStyle name="Currency 2 5 6 4 3" xfId="12221"/>
    <cellStyle name="Currency 2 5 6 4 3 2" xfId="39789"/>
    <cellStyle name="Currency 2 5 6 4 4" xfId="21845"/>
    <cellStyle name="Currency 2 5 6 4 4 2" xfId="49413"/>
    <cellStyle name="Currency 2 5 6 4 5" xfId="30817"/>
    <cellStyle name="Currency 2 5 6 5" xfId="7133"/>
    <cellStyle name="Currency 2 5 6 5 2" xfId="16109"/>
    <cellStyle name="Currency 2 5 6 5 2 2" xfId="43677"/>
    <cellStyle name="Currency 2 5 6 5 3" xfId="25733"/>
    <cellStyle name="Currency 2 5 6 5 3 2" xfId="53301"/>
    <cellStyle name="Currency 2 5 6 5 4" xfId="34705"/>
    <cellStyle name="Currency 2 5 6 6" xfId="5189"/>
    <cellStyle name="Currency 2 5 6 6 2" xfId="14165"/>
    <cellStyle name="Currency 2 5 6 6 2 2" xfId="41733"/>
    <cellStyle name="Currency 2 5 6 6 3" xfId="23789"/>
    <cellStyle name="Currency 2 5 6 6 3 2" xfId="51357"/>
    <cellStyle name="Currency 2 5 6 6 4" xfId="32761"/>
    <cellStyle name="Currency 2 5 6 7" xfId="10925"/>
    <cellStyle name="Currency 2 5 6 7 2" xfId="20549"/>
    <cellStyle name="Currency 2 5 6 7 2 2" xfId="48117"/>
    <cellStyle name="Currency 2 5 6 7 3" xfId="38493"/>
    <cellStyle name="Currency 2 5 6 8" xfId="19625"/>
    <cellStyle name="Currency 2 5 6 8 2" xfId="47193"/>
    <cellStyle name="Currency 2 5 6 9" xfId="29521"/>
    <cellStyle name="Currency 2 5 7" xfId="2193"/>
    <cellStyle name="Currency 2 5 7 2" xfId="4141"/>
    <cellStyle name="Currency 2 5 7 2 2" xfId="9329"/>
    <cellStyle name="Currency 2 5 7 2 2 2" xfId="18301"/>
    <cellStyle name="Currency 2 5 7 2 2 2 2" xfId="45869"/>
    <cellStyle name="Currency 2 5 7 2 2 3" xfId="27925"/>
    <cellStyle name="Currency 2 5 7 2 2 3 2" xfId="55493"/>
    <cellStyle name="Currency 2 5 7 2 2 4" xfId="36897"/>
    <cellStyle name="Currency 2 5 7 2 3" xfId="13117"/>
    <cellStyle name="Currency 2 5 7 2 3 2" xfId="40685"/>
    <cellStyle name="Currency 2 5 7 2 4" xfId="22741"/>
    <cellStyle name="Currency 2 5 7 2 4 2" xfId="50309"/>
    <cellStyle name="Currency 2 5 7 2 5" xfId="31713"/>
    <cellStyle name="Currency 2 5 7 3" xfId="7381"/>
    <cellStyle name="Currency 2 5 7 3 2" xfId="16357"/>
    <cellStyle name="Currency 2 5 7 3 2 2" xfId="43925"/>
    <cellStyle name="Currency 2 5 7 3 3" xfId="25981"/>
    <cellStyle name="Currency 2 5 7 3 3 2" xfId="53549"/>
    <cellStyle name="Currency 2 5 7 3 4" xfId="34953"/>
    <cellStyle name="Currency 2 5 7 4" xfId="6085"/>
    <cellStyle name="Currency 2 5 7 4 2" xfId="15061"/>
    <cellStyle name="Currency 2 5 7 4 2 2" xfId="42629"/>
    <cellStyle name="Currency 2 5 7 4 3" xfId="24685"/>
    <cellStyle name="Currency 2 5 7 4 3 2" xfId="52253"/>
    <cellStyle name="Currency 2 5 7 4 4" xfId="33657"/>
    <cellStyle name="Currency 2 5 7 5" xfId="11173"/>
    <cellStyle name="Currency 2 5 7 5 2" xfId="38741"/>
    <cellStyle name="Currency 2 5 7 6" xfId="20797"/>
    <cellStyle name="Currency 2 5 7 6 2" xfId="48365"/>
    <cellStyle name="Currency 2 5 7 7" xfId="29769"/>
    <cellStyle name="Currency 2 5 8" xfId="3489"/>
    <cellStyle name="Currency 2 5 8 2" xfId="8677"/>
    <cellStyle name="Currency 2 5 8 2 2" xfId="17653"/>
    <cellStyle name="Currency 2 5 8 2 2 2" xfId="45221"/>
    <cellStyle name="Currency 2 5 8 2 3" xfId="27277"/>
    <cellStyle name="Currency 2 5 8 2 3 2" xfId="54845"/>
    <cellStyle name="Currency 2 5 8 2 4" xfId="36249"/>
    <cellStyle name="Currency 2 5 8 3" xfId="5437"/>
    <cellStyle name="Currency 2 5 8 3 2" xfId="14413"/>
    <cellStyle name="Currency 2 5 8 3 2 2" xfId="41981"/>
    <cellStyle name="Currency 2 5 8 3 3" xfId="24037"/>
    <cellStyle name="Currency 2 5 8 3 3 2" xfId="51605"/>
    <cellStyle name="Currency 2 5 8 3 4" xfId="33009"/>
    <cellStyle name="Currency 2 5 8 4" xfId="12469"/>
    <cellStyle name="Currency 2 5 8 4 2" xfId="40037"/>
    <cellStyle name="Currency 2 5 8 5" xfId="22093"/>
    <cellStyle name="Currency 2 5 8 5 2" xfId="49661"/>
    <cellStyle name="Currency 2 5 8 6" xfId="31065"/>
    <cellStyle name="Currency 2 5 9" xfId="2841"/>
    <cellStyle name="Currency 2 5 9 2" xfId="8029"/>
    <cellStyle name="Currency 2 5 9 2 2" xfId="17005"/>
    <cellStyle name="Currency 2 5 9 2 2 2" xfId="44573"/>
    <cellStyle name="Currency 2 5 9 2 3" xfId="26629"/>
    <cellStyle name="Currency 2 5 9 2 3 2" xfId="54197"/>
    <cellStyle name="Currency 2 5 9 2 4" xfId="35601"/>
    <cellStyle name="Currency 2 5 9 3" xfId="11821"/>
    <cellStyle name="Currency 2 5 9 3 2" xfId="39389"/>
    <cellStyle name="Currency 2 5 9 4" xfId="21445"/>
    <cellStyle name="Currency 2 5 9 4 2" xfId="49013"/>
    <cellStyle name="Currency 2 5 9 5" xfId="30417"/>
    <cellStyle name="Currency 2 6" xfId="1282"/>
    <cellStyle name="Currency 2 6 10" xfId="6745"/>
    <cellStyle name="Currency 2 6 10 2" xfId="15721"/>
    <cellStyle name="Currency 2 6 10 2 2" xfId="43289"/>
    <cellStyle name="Currency 2 6 10 3" xfId="25345"/>
    <cellStyle name="Currency 2 6 10 3 2" xfId="52913"/>
    <cellStyle name="Currency 2 6 10 4" xfId="34317"/>
    <cellStyle name="Currency 2 6 11" xfId="4801"/>
    <cellStyle name="Currency 2 6 11 2" xfId="13777"/>
    <cellStyle name="Currency 2 6 11 2 2" xfId="41345"/>
    <cellStyle name="Currency 2 6 11 3" xfId="23401"/>
    <cellStyle name="Currency 2 6 11 3 2" xfId="50969"/>
    <cellStyle name="Currency 2 6 11 4" xfId="32373"/>
    <cellStyle name="Currency 2 6 12" xfId="1553"/>
    <cellStyle name="Currency 2 6 12 2" xfId="10537"/>
    <cellStyle name="Currency 2 6 12 2 2" xfId="38105"/>
    <cellStyle name="Currency 2 6 12 3" xfId="20161"/>
    <cellStyle name="Currency 2 6 12 3 2" xfId="47729"/>
    <cellStyle name="Currency 2 6 12 4" xfId="29133"/>
    <cellStyle name="Currency 2 6 13" xfId="10013"/>
    <cellStyle name="Currency 2 6 13 2" xfId="18985"/>
    <cellStyle name="Currency 2 6 13 2 2" xfId="46553"/>
    <cellStyle name="Currency 2 6 13 3" xfId="28609"/>
    <cellStyle name="Currency 2 6 13 3 2" xfId="56177"/>
    <cellStyle name="Currency 2 6 13 4" xfId="37581"/>
    <cellStyle name="Currency 2 6 14" xfId="10285"/>
    <cellStyle name="Currency 2 6 14 2" xfId="19909"/>
    <cellStyle name="Currency 2 6 14 2 2" xfId="47477"/>
    <cellStyle name="Currency 2 6 14 3" xfId="37853"/>
    <cellStyle name="Currency 2 6 15" xfId="19233"/>
    <cellStyle name="Currency 2 6 15 2" xfId="46801"/>
    <cellStyle name="Currency 2 6 16" xfId="28881"/>
    <cellStyle name="Currency 2 6 2" xfId="1401"/>
    <cellStyle name="Currency 2 6 2 10" xfId="1617"/>
    <cellStyle name="Currency 2 6 2 10 2" xfId="10601"/>
    <cellStyle name="Currency 2 6 2 10 2 2" xfId="38169"/>
    <cellStyle name="Currency 2 6 2 10 3" xfId="20225"/>
    <cellStyle name="Currency 2 6 2 10 3 2" xfId="47793"/>
    <cellStyle name="Currency 2 6 2 10 4" xfId="29197"/>
    <cellStyle name="Currency 2 6 2 11" xfId="10117"/>
    <cellStyle name="Currency 2 6 2 11 2" xfId="19089"/>
    <cellStyle name="Currency 2 6 2 11 2 2" xfId="46657"/>
    <cellStyle name="Currency 2 6 2 11 3" xfId="28713"/>
    <cellStyle name="Currency 2 6 2 11 3 2" xfId="56281"/>
    <cellStyle name="Currency 2 6 2 11 4" xfId="37685"/>
    <cellStyle name="Currency 2 6 2 12" xfId="10389"/>
    <cellStyle name="Currency 2 6 2 12 2" xfId="20013"/>
    <cellStyle name="Currency 2 6 2 12 2 2" xfId="47581"/>
    <cellStyle name="Currency 2 6 2 12 3" xfId="37957"/>
    <cellStyle name="Currency 2 6 2 13" xfId="19297"/>
    <cellStyle name="Currency 2 6 2 13 2" xfId="46865"/>
    <cellStyle name="Currency 2 6 2 14" xfId="28985"/>
    <cellStyle name="Currency 2 6 2 2" xfId="1505"/>
    <cellStyle name="Currency 2 6 2 2 10" xfId="10493"/>
    <cellStyle name="Currency 2 6 2 2 10 2" xfId="20117"/>
    <cellStyle name="Currency 2 6 2 2 10 2 2" xfId="47685"/>
    <cellStyle name="Currency 2 6 2 2 10 3" xfId="38061"/>
    <cellStyle name="Currency 2 6 2 2 11" xfId="19573"/>
    <cellStyle name="Currency 2 6 2 2 11 2" xfId="47141"/>
    <cellStyle name="Currency 2 6 2 2 12" xfId="29089"/>
    <cellStyle name="Currency 2 6 2 2 2" xfId="2165"/>
    <cellStyle name="Currency 2 6 2 2 2 2" xfId="2813"/>
    <cellStyle name="Currency 2 6 2 2 2 2 2" xfId="4761"/>
    <cellStyle name="Currency 2 6 2 2 2 2 2 2" xfId="9949"/>
    <cellStyle name="Currency 2 6 2 2 2 2 2 2 2" xfId="18921"/>
    <cellStyle name="Currency 2 6 2 2 2 2 2 2 2 2" xfId="46489"/>
    <cellStyle name="Currency 2 6 2 2 2 2 2 2 3" xfId="28545"/>
    <cellStyle name="Currency 2 6 2 2 2 2 2 2 3 2" xfId="56113"/>
    <cellStyle name="Currency 2 6 2 2 2 2 2 2 4" xfId="37517"/>
    <cellStyle name="Currency 2 6 2 2 2 2 2 3" xfId="13737"/>
    <cellStyle name="Currency 2 6 2 2 2 2 2 3 2" xfId="41305"/>
    <cellStyle name="Currency 2 6 2 2 2 2 2 4" xfId="23361"/>
    <cellStyle name="Currency 2 6 2 2 2 2 2 4 2" xfId="50929"/>
    <cellStyle name="Currency 2 6 2 2 2 2 2 5" xfId="32333"/>
    <cellStyle name="Currency 2 6 2 2 2 2 3" xfId="8001"/>
    <cellStyle name="Currency 2 6 2 2 2 2 3 2" xfId="16977"/>
    <cellStyle name="Currency 2 6 2 2 2 2 3 2 2" xfId="44545"/>
    <cellStyle name="Currency 2 6 2 2 2 2 3 3" xfId="26601"/>
    <cellStyle name="Currency 2 6 2 2 2 2 3 3 2" xfId="54169"/>
    <cellStyle name="Currency 2 6 2 2 2 2 3 4" xfId="35573"/>
    <cellStyle name="Currency 2 6 2 2 2 2 4" xfId="6705"/>
    <cellStyle name="Currency 2 6 2 2 2 2 4 2" xfId="15681"/>
    <cellStyle name="Currency 2 6 2 2 2 2 4 2 2" xfId="43249"/>
    <cellStyle name="Currency 2 6 2 2 2 2 4 3" xfId="25305"/>
    <cellStyle name="Currency 2 6 2 2 2 2 4 3 2" xfId="52873"/>
    <cellStyle name="Currency 2 6 2 2 2 2 4 4" xfId="34277"/>
    <cellStyle name="Currency 2 6 2 2 2 2 5" xfId="11793"/>
    <cellStyle name="Currency 2 6 2 2 2 2 5 2" xfId="39361"/>
    <cellStyle name="Currency 2 6 2 2 2 2 6" xfId="21417"/>
    <cellStyle name="Currency 2 6 2 2 2 2 6 2" xfId="48985"/>
    <cellStyle name="Currency 2 6 2 2 2 2 7" xfId="30389"/>
    <cellStyle name="Currency 2 6 2 2 2 3" xfId="4113"/>
    <cellStyle name="Currency 2 6 2 2 2 3 2" xfId="9301"/>
    <cellStyle name="Currency 2 6 2 2 2 3 2 2" xfId="18273"/>
    <cellStyle name="Currency 2 6 2 2 2 3 2 2 2" xfId="45841"/>
    <cellStyle name="Currency 2 6 2 2 2 3 2 3" xfId="27897"/>
    <cellStyle name="Currency 2 6 2 2 2 3 2 3 2" xfId="55465"/>
    <cellStyle name="Currency 2 6 2 2 2 3 2 4" xfId="36869"/>
    <cellStyle name="Currency 2 6 2 2 2 3 3" xfId="6057"/>
    <cellStyle name="Currency 2 6 2 2 2 3 3 2" xfId="15033"/>
    <cellStyle name="Currency 2 6 2 2 2 3 3 2 2" xfId="42601"/>
    <cellStyle name="Currency 2 6 2 2 2 3 3 3" xfId="24657"/>
    <cellStyle name="Currency 2 6 2 2 2 3 3 3 2" xfId="52225"/>
    <cellStyle name="Currency 2 6 2 2 2 3 3 4" xfId="33629"/>
    <cellStyle name="Currency 2 6 2 2 2 3 4" xfId="13089"/>
    <cellStyle name="Currency 2 6 2 2 2 3 4 2" xfId="40657"/>
    <cellStyle name="Currency 2 6 2 2 2 3 5" xfId="22713"/>
    <cellStyle name="Currency 2 6 2 2 2 3 5 2" xfId="50281"/>
    <cellStyle name="Currency 2 6 2 2 2 3 6" xfId="31685"/>
    <cellStyle name="Currency 2 6 2 2 2 4" xfId="3461"/>
    <cellStyle name="Currency 2 6 2 2 2 4 2" xfId="8649"/>
    <cellStyle name="Currency 2 6 2 2 2 4 2 2" xfId="17625"/>
    <cellStyle name="Currency 2 6 2 2 2 4 2 2 2" xfId="45193"/>
    <cellStyle name="Currency 2 6 2 2 2 4 2 3" xfId="27249"/>
    <cellStyle name="Currency 2 6 2 2 2 4 2 3 2" xfId="54817"/>
    <cellStyle name="Currency 2 6 2 2 2 4 2 4" xfId="36221"/>
    <cellStyle name="Currency 2 6 2 2 2 4 3" xfId="12441"/>
    <cellStyle name="Currency 2 6 2 2 2 4 3 2" xfId="40009"/>
    <cellStyle name="Currency 2 6 2 2 2 4 4" xfId="22065"/>
    <cellStyle name="Currency 2 6 2 2 2 4 4 2" xfId="49633"/>
    <cellStyle name="Currency 2 6 2 2 2 4 5" xfId="31037"/>
    <cellStyle name="Currency 2 6 2 2 2 5" xfId="7353"/>
    <cellStyle name="Currency 2 6 2 2 2 5 2" xfId="16329"/>
    <cellStyle name="Currency 2 6 2 2 2 5 2 2" xfId="43897"/>
    <cellStyle name="Currency 2 6 2 2 2 5 3" xfId="25953"/>
    <cellStyle name="Currency 2 6 2 2 2 5 3 2" xfId="53521"/>
    <cellStyle name="Currency 2 6 2 2 2 5 4" xfId="34925"/>
    <cellStyle name="Currency 2 6 2 2 2 6" xfId="5409"/>
    <cellStyle name="Currency 2 6 2 2 2 6 2" xfId="14385"/>
    <cellStyle name="Currency 2 6 2 2 2 6 2 2" xfId="41953"/>
    <cellStyle name="Currency 2 6 2 2 2 6 3" xfId="24009"/>
    <cellStyle name="Currency 2 6 2 2 2 6 3 2" xfId="51577"/>
    <cellStyle name="Currency 2 6 2 2 2 6 4" xfId="32981"/>
    <cellStyle name="Currency 2 6 2 2 2 7" xfId="11145"/>
    <cellStyle name="Currency 2 6 2 2 2 7 2" xfId="20769"/>
    <cellStyle name="Currency 2 6 2 2 2 7 2 2" xfId="48337"/>
    <cellStyle name="Currency 2 6 2 2 2 7 3" xfId="38713"/>
    <cellStyle name="Currency 2 6 2 2 2 8" xfId="19845"/>
    <cellStyle name="Currency 2 6 2 2 2 8 2" xfId="47413"/>
    <cellStyle name="Currency 2 6 2 2 2 9" xfId="29741"/>
    <cellStyle name="Currency 2 6 2 2 3" xfId="2541"/>
    <cellStyle name="Currency 2 6 2 2 3 2" xfId="4489"/>
    <cellStyle name="Currency 2 6 2 2 3 2 2" xfId="9677"/>
    <cellStyle name="Currency 2 6 2 2 3 2 2 2" xfId="18649"/>
    <cellStyle name="Currency 2 6 2 2 3 2 2 2 2" xfId="46217"/>
    <cellStyle name="Currency 2 6 2 2 3 2 2 3" xfId="28273"/>
    <cellStyle name="Currency 2 6 2 2 3 2 2 3 2" xfId="55841"/>
    <cellStyle name="Currency 2 6 2 2 3 2 2 4" xfId="37245"/>
    <cellStyle name="Currency 2 6 2 2 3 2 3" xfId="13465"/>
    <cellStyle name="Currency 2 6 2 2 3 2 3 2" xfId="41033"/>
    <cellStyle name="Currency 2 6 2 2 3 2 4" xfId="23089"/>
    <cellStyle name="Currency 2 6 2 2 3 2 4 2" xfId="50657"/>
    <cellStyle name="Currency 2 6 2 2 3 2 5" xfId="32061"/>
    <cellStyle name="Currency 2 6 2 2 3 3" xfId="7729"/>
    <cellStyle name="Currency 2 6 2 2 3 3 2" xfId="16705"/>
    <cellStyle name="Currency 2 6 2 2 3 3 2 2" xfId="44273"/>
    <cellStyle name="Currency 2 6 2 2 3 3 3" xfId="26329"/>
    <cellStyle name="Currency 2 6 2 2 3 3 3 2" xfId="53897"/>
    <cellStyle name="Currency 2 6 2 2 3 3 4" xfId="35301"/>
    <cellStyle name="Currency 2 6 2 2 3 4" xfId="6433"/>
    <cellStyle name="Currency 2 6 2 2 3 4 2" xfId="15409"/>
    <cellStyle name="Currency 2 6 2 2 3 4 2 2" xfId="42977"/>
    <cellStyle name="Currency 2 6 2 2 3 4 3" xfId="25033"/>
    <cellStyle name="Currency 2 6 2 2 3 4 3 2" xfId="52601"/>
    <cellStyle name="Currency 2 6 2 2 3 4 4" xfId="34005"/>
    <cellStyle name="Currency 2 6 2 2 3 5" xfId="11521"/>
    <cellStyle name="Currency 2 6 2 2 3 5 2" xfId="39089"/>
    <cellStyle name="Currency 2 6 2 2 3 6" xfId="21145"/>
    <cellStyle name="Currency 2 6 2 2 3 6 2" xfId="48713"/>
    <cellStyle name="Currency 2 6 2 2 3 7" xfId="30117"/>
    <cellStyle name="Currency 2 6 2 2 4" xfId="3841"/>
    <cellStyle name="Currency 2 6 2 2 4 2" xfId="9029"/>
    <cellStyle name="Currency 2 6 2 2 4 2 2" xfId="18001"/>
    <cellStyle name="Currency 2 6 2 2 4 2 2 2" xfId="45569"/>
    <cellStyle name="Currency 2 6 2 2 4 2 3" xfId="27625"/>
    <cellStyle name="Currency 2 6 2 2 4 2 3 2" xfId="55193"/>
    <cellStyle name="Currency 2 6 2 2 4 2 4" xfId="36597"/>
    <cellStyle name="Currency 2 6 2 2 4 3" xfId="5785"/>
    <cellStyle name="Currency 2 6 2 2 4 3 2" xfId="14761"/>
    <cellStyle name="Currency 2 6 2 2 4 3 2 2" xfId="42329"/>
    <cellStyle name="Currency 2 6 2 2 4 3 3" xfId="24385"/>
    <cellStyle name="Currency 2 6 2 2 4 3 3 2" xfId="51953"/>
    <cellStyle name="Currency 2 6 2 2 4 3 4" xfId="33357"/>
    <cellStyle name="Currency 2 6 2 2 4 4" xfId="12817"/>
    <cellStyle name="Currency 2 6 2 2 4 4 2" xfId="40385"/>
    <cellStyle name="Currency 2 6 2 2 4 5" xfId="22441"/>
    <cellStyle name="Currency 2 6 2 2 4 5 2" xfId="50009"/>
    <cellStyle name="Currency 2 6 2 2 4 6" xfId="31413"/>
    <cellStyle name="Currency 2 6 2 2 5" xfId="3189"/>
    <cellStyle name="Currency 2 6 2 2 5 2" xfId="8377"/>
    <cellStyle name="Currency 2 6 2 2 5 2 2" xfId="17353"/>
    <cellStyle name="Currency 2 6 2 2 5 2 2 2" xfId="44921"/>
    <cellStyle name="Currency 2 6 2 2 5 2 3" xfId="26977"/>
    <cellStyle name="Currency 2 6 2 2 5 2 3 2" xfId="54545"/>
    <cellStyle name="Currency 2 6 2 2 5 2 4" xfId="35949"/>
    <cellStyle name="Currency 2 6 2 2 5 3" xfId="12169"/>
    <cellStyle name="Currency 2 6 2 2 5 3 2" xfId="39737"/>
    <cellStyle name="Currency 2 6 2 2 5 4" xfId="21793"/>
    <cellStyle name="Currency 2 6 2 2 5 4 2" xfId="49361"/>
    <cellStyle name="Currency 2 6 2 2 5 5" xfId="30765"/>
    <cellStyle name="Currency 2 6 2 2 6" xfId="7081"/>
    <cellStyle name="Currency 2 6 2 2 6 2" xfId="16057"/>
    <cellStyle name="Currency 2 6 2 2 6 2 2" xfId="43625"/>
    <cellStyle name="Currency 2 6 2 2 6 3" xfId="25681"/>
    <cellStyle name="Currency 2 6 2 2 6 3 2" xfId="53249"/>
    <cellStyle name="Currency 2 6 2 2 6 4" xfId="34653"/>
    <cellStyle name="Currency 2 6 2 2 7" xfId="5137"/>
    <cellStyle name="Currency 2 6 2 2 7 2" xfId="14113"/>
    <cellStyle name="Currency 2 6 2 2 7 2 2" xfId="41681"/>
    <cellStyle name="Currency 2 6 2 2 7 3" xfId="23737"/>
    <cellStyle name="Currency 2 6 2 2 7 3 2" xfId="51305"/>
    <cellStyle name="Currency 2 6 2 2 7 4" xfId="32709"/>
    <cellStyle name="Currency 2 6 2 2 8" xfId="1893"/>
    <cellStyle name="Currency 2 6 2 2 8 2" xfId="10873"/>
    <cellStyle name="Currency 2 6 2 2 8 2 2" xfId="38441"/>
    <cellStyle name="Currency 2 6 2 2 8 3" xfId="20497"/>
    <cellStyle name="Currency 2 6 2 2 8 3 2" xfId="48065"/>
    <cellStyle name="Currency 2 6 2 2 8 4" xfId="29469"/>
    <cellStyle name="Currency 2 6 2 2 9" xfId="10221"/>
    <cellStyle name="Currency 2 6 2 2 9 2" xfId="19193"/>
    <cellStyle name="Currency 2 6 2 2 9 2 2" xfId="46761"/>
    <cellStyle name="Currency 2 6 2 2 9 3" xfId="28817"/>
    <cellStyle name="Currency 2 6 2 2 9 3 2" xfId="56385"/>
    <cellStyle name="Currency 2 6 2 2 9 4" xfId="37789"/>
    <cellStyle name="Currency 2 6 2 3" xfId="1789"/>
    <cellStyle name="Currency 2 6 2 3 2" xfId="2437"/>
    <cellStyle name="Currency 2 6 2 3 2 2" xfId="4385"/>
    <cellStyle name="Currency 2 6 2 3 2 2 2" xfId="9573"/>
    <cellStyle name="Currency 2 6 2 3 2 2 2 2" xfId="18545"/>
    <cellStyle name="Currency 2 6 2 3 2 2 2 2 2" xfId="46113"/>
    <cellStyle name="Currency 2 6 2 3 2 2 2 3" xfId="28169"/>
    <cellStyle name="Currency 2 6 2 3 2 2 2 3 2" xfId="55737"/>
    <cellStyle name="Currency 2 6 2 3 2 2 2 4" xfId="37141"/>
    <cellStyle name="Currency 2 6 2 3 2 2 3" xfId="13361"/>
    <cellStyle name="Currency 2 6 2 3 2 2 3 2" xfId="40929"/>
    <cellStyle name="Currency 2 6 2 3 2 2 4" xfId="22985"/>
    <cellStyle name="Currency 2 6 2 3 2 2 4 2" xfId="50553"/>
    <cellStyle name="Currency 2 6 2 3 2 2 5" xfId="31957"/>
    <cellStyle name="Currency 2 6 2 3 2 3" xfId="7625"/>
    <cellStyle name="Currency 2 6 2 3 2 3 2" xfId="16601"/>
    <cellStyle name="Currency 2 6 2 3 2 3 2 2" xfId="44169"/>
    <cellStyle name="Currency 2 6 2 3 2 3 3" xfId="26225"/>
    <cellStyle name="Currency 2 6 2 3 2 3 3 2" xfId="53793"/>
    <cellStyle name="Currency 2 6 2 3 2 3 4" xfId="35197"/>
    <cellStyle name="Currency 2 6 2 3 2 4" xfId="6329"/>
    <cellStyle name="Currency 2 6 2 3 2 4 2" xfId="15305"/>
    <cellStyle name="Currency 2 6 2 3 2 4 2 2" xfId="42873"/>
    <cellStyle name="Currency 2 6 2 3 2 4 3" xfId="24929"/>
    <cellStyle name="Currency 2 6 2 3 2 4 3 2" xfId="52497"/>
    <cellStyle name="Currency 2 6 2 3 2 4 4" xfId="33901"/>
    <cellStyle name="Currency 2 6 2 3 2 5" xfId="11417"/>
    <cellStyle name="Currency 2 6 2 3 2 5 2" xfId="38985"/>
    <cellStyle name="Currency 2 6 2 3 2 6" xfId="21041"/>
    <cellStyle name="Currency 2 6 2 3 2 6 2" xfId="48609"/>
    <cellStyle name="Currency 2 6 2 3 2 7" xfId="30013"/>
    <cellStyle name="Currency 2 6 2 3 3" xfId="3737"/>
    <cellStyle name="Currency 2 6 2 3 3 2" xfId="8925"/>
    <cellStyle name="Currency 2 6 2 3 3 2 2" xfId="17897"/>
    <cellStyle name="Currency 2 6 2 3 3 2 2 2" xfId="45465"/>
    <cellStyle name="Currency 2 6 2 3 3 2 3" xfId="27521"/>
    <cellStyle name="Currency 2 6 2 3 3 2 3 2" xfId="55089"/>
    <cellStyle name="Currency 2 6 2 3 3 2 4" xfId="36493"/>
    <cellStyle name="Currency 2 6 2 3 3 3" xfId="5681"/>
    <cellStyle name="Currency 2 6 2 3 3 3 2" xfId="14657"/>
    <cellStyle name="Currency 2 6 2 3 3 3 2 2" xfId="42225"/>
    <cellStyle name="Currency 2 6 2 3 3 3 3" xfId="24281"/>
    <cellStyle name="Currency 2 6 2 3 3 3 3 2" xfId="51849"/>
    <cellStyle name="Currency 2 6 2 3 3 3 4" xfId="33253"/>
    <cellStyle name="Currency 2 6 2 3 3 4" xfId="12713"/>
    <cellStyle name="Currency 2 6 2 3 3 4 2" xfId="40281"/>
    <cellStyle name="Currency 2 6 2 3 3 5" xfId="22337"/>
    <cellStyle name="Currency 2 6 2 3 3 5 2" xfId="49905"/>
    <cellStyle name="Currency 2 6 2 3 3 6" xfId="31309"/>
    <cellStyle name="Currency 2 6 2 3 4" xfId="3085"/>
    <cellStyle name="Currency 2 6 2 3 4 2" xfId="8273"/>
    <cellStyle name="Currency 2 6 2 3 4 2 2" xfId="17249"/>
    <cellStyle name="Currency 2 6 2 3 4 2 2 2" xfId="44817"/>
    <cellStyle name="Currency 2 6 2 3 4 2 3" xfId="26873"/>
    <cellStyle name="Currency 2 6 2 3 4 2 3 2" xfId="54441"/>
    <cellStyle name="Currency 2 6 2 3 4 2 4" xfId="35845"/>
    <cellStyle name="Currency 2 6 2 3 4 3" xfId="12065"/>
    <cellStyle name="Currency 2 6 2 3 4 3 2" xfId="39633"/>
    <cellStyle name="Currency 2 6 2 3 4 4" xfId="21689"/>
    <cellStyle name="Currency 2 6 2 3 4 4 2" xfId="49257"/>
    <cellStyle name="Currency 2 6 2 3 4 5" xfId="30661"/>
    <cellStyle name="Currency 2 6 2 3 5" xfId="6977"/>
    <cellStyle name="Currency 2 6 2 3 5 2" xfId="15953"/>
    <cellStyle name="Currency 2 6 2 3 5 2 2" xfId="43521"/>
    <cellStyle name="Currency 2 6 2 3 5 3" xfId="25577"/>
    <cellStyle name="Currency 2 6 2 3 5 3 2" xfId="53145"/>
    <cellStyle name="Currency 2 6 2 3 5 4" xfId="34549"/>
    <cellStyle name="Currency 2 6 2 3 6" xfId="5033"/>
    <cellStyle name="Currency 2 6 2 3 6 2" xfId="14009"/>
    <cellStyle name="Currency 2 6 2 3 6 2 2" xfId="41577"/>
    <cellStyle name="Currency 2 6 2 3 6 3" xfId="23633"/>
    <cellStyle name="Currency 2 6 2 3 6 3 2" xfId="51201"/>
    <cellStyle name="Currency 2 6 2 3 6 4" xfId="32605"/>
    <cellStyle name="Currency 2 6 2 3 7" xfId="10769"/>
    <cellStyle name="Currency 2 6 2 3 7 2" xfId="20393"/>
    <cellStyle name="Currency 2 6 2 3 7 2 2" xfId="47961"/>
    <cellStyle name="Currency 2 6 2 3 7 3" xfId="38337"/>
    <cellStyle name="Currency 2 6 2 3 8" xfId="19469"/>
    <cellStyle name="Currency 2 6 2 3 8 2" xfId="47037"/>
    <cellStyle name="Currency 2 6 2 3 9" xfId="29365"/>
    <cellStyle name="Currency 2 6 2 4" xfId="2061"/>
    <cellStyle name="Currency 2 6 2 4 2" xfId="2709"/>
    <cellStyle name="Currency 2 6 2 4 2 2" xfId="4657"/>
    <cellStyle name="Currency 2 6 2 4 2 2 2" xfId="9845"/>
    <cellStyle name="Currency 2 6 2 4 2 2 2 2" xfId="18817"/>
    <cellStyle name="Currency 2 6 2 4 2 2 2 2 2" xfId="46385"/>
    <cellStyle name="Currency 2 6 2 4 2 2 2 3" xfId="28441"/>
    <cellStyle name="Currency 2 6 2 4 2 2 2 3 2" xfId="56009"/>
    <cellStyle name="Currency 2 6 2 4 2 2 2 4" xfId="37413"/>
    <cellStyle name="Currency 2 6 2 4 2 2 3" xfId="13633"/>
    <cellStyle name="Currency 2 6 2 4 2 2 3 2" xfId="41201"/>
    <cellStyle name="Currency 2 6 2 4 2 2 4" xfId="23257"/>
    <cellStyle name="Currency 2 6 2 4 2 2 4 2" xfId="50825"/>
    <cellStyle name="Currency 2 6 2 4 2 2 5" xfId="32229"/>
    <cellStyle name="Currency 2 6 2 4 2 3" xfId="7897"/>
    <cellStyle name="Currency 2 6 2 4 2 3 2" xfId="16873"/>
    <cellStyle name="Currency 2 6 2 4 2 3 2 2" xfId="44441"/>
    <cellStyle name="Currency 2 6 2 4 2 3 3" xfId="26497"/>
    <cellStyle name="Currency 2 6 2 4 2 3 3 2" xfId="54065"/>
    <cellStyle name="Currency 2 6 2 4 2 3 4" xfId="35469"/>
    <cellStyle name="Currency 2 6 2 4 2 4" xfId="6601"/>
    <cellStyle name="Currency 2 6 2 4 2 4 2" xfId="15577"/>
    <cellStyle name="Currency 2 6 2 4 2 4 2 2" xfId="43145"/>
    <cellStyle name="Currency 2 6 2 4 2 4 3" xfId="25201"/>
    <cellStyle name="Currency 2 6 2 4 2 4 3 2" xfId="52769"/>
    <cellStyle name="Currency 2 6 2 4 2 4 4" xfId="34173"/>
    <cellStyle name="Currency 2 6 2 4 2 5" xfId="11689"/>
    <cellStyle name="Currency 2 6 2 4 2 5 2" xfId="39257"/>
    <cellStyle name="Currency 2 6 2 4 2 6" xfId="21313"/>
    <cellStyle name="Currency 2 6 2 4 2 6 2" xfId="48881"/>
    <cellStyle name="Currency 2 6 2 4 2 7" xfId="30285"/>
    <cellStyle name="Currency 2 6 2 4 3" xfId="4009"/>
    <cellStyle name="Currency 2 6 2 4 3 2" xfId="9197"/>
    <cellStyle name="Currency 2 6 2 4 3 2 2" xfId="18169"/>
    <cellStyle name="Currency 2 6 2 4 3 2 2 2" xfId="45737"/>
    <cellStyle name="Currency 2 6 2 4 3 2 3" xfId="27793"/>
    <cellStyle name="Currency 2 6 2 4 3 2 3 2" xfId="55361"/>
    <cellStyle name="Currency 2 6 2 4 3 2 4" xfId="36765"/>
    <cellStyle name="Currency 2 6 2 4 3 3" xfId="5953"/>
    <cellStyle name="Currency 2 6 2 4 3 3 2" xfId="14929"/>
    <cellStyle name="Currency 2 6 2 4 3 3 2 2" xfId="42497"/>
    <cellStyle name="Currency 2 6 2 4 3 3 3" xfId="24553"/>
    <cellStyle name="Currency 2 6 2 4 3 3 3 2" xfId="52121"/>
    <cellStyle name="Currency 2 6 2 4 3 3 4" xfId="33525"/>
    <cellStyle name="Currency 2 6 2 4 3 4" xfId="12985"/>
    <cellStyle name="Currency 2 6 2 4 3 4 2" xfId="40553"/>
    <cellStyle name="Currency 2 6 2 4 3 5" xfId="22609"/>
    <cellStyle name="Currency 2 6 2 4 3 5 2" xfId="50177"/>
    <cellStyle name="Currency 2 6 2 4 3 6" xfId="31581"/>
    <cellStyle name="Currency 2 6 2 4 4" xfId="3357"/>
    <cellStyle name="Currency 2 6 2 4 4 2" xfId="8545"/>
    <cellStyle name="Currency 2 6 2 4 4 2 2" xfId="17521"/>
    <cellStyle name="Currency 2 6 2 4 4 2 2 2" xfId="45089"/>
    <cellStyle name="Currency 2 6 2 4 4 2 3" xfId="27145"/>
    <cellStyle name="Currency 2 6 2 4 4 2 3 2" xfId="54713"/>
    <cellStyle name="Currency 2 6 2 4 4 2 4" xfId="36117"/>
    <cellStyle name="Currency 2 6 2 4 4 3" xfId="12337"/>
    <cellStyle name="Currency 2 6 2 4 4 3 2" xfId="39905"/>
    <cellStyle name="Currency 2 6 2 4 4 4" xfId="21961"/>
    <cellStyle name="Currency 2 6 2 4 4 4 2" xfId="49529"/>
    <cellStyle name="Currency 2 6 2 4 4 5" xfId="30933"/>
    <cellStyle name="Currency 2 6 2 4 5" xfId="7249"/>
    <cellStyle name="Currency 2 6 2 4 5 2" xfId="16225"/>
    <cellStyle name="Currency 2 6 2 4 5 2 2" xfId="43793"/>
    <cellStyle name="Currency 2 6 2 4 5 3" xfId="25849"/>
    <cellStyle name="Currency 2 6 2 4 5 3 2" xfId="53417"/>
    <cellStyle name="Currency 2 6 2 4 5 4" xfId="34821"/>
    <cellStyle name="Currency 2 6 2 4 6" xfId="5305"/>
    <cellStyle name="Currency 2 6 2 4 6 2" xfId="14281"/>
    <cellStyle name="Currency 2 6 2 4 6 2 2" xfId="41849"/>
    <cellStyle name="Currency 2 6 2 4 6 3" xfId="23905"/>
    <cellStyle name="Currency 2 6 2 4 6 3 2" xfId="51473"/>
    <cellStyle name="Currency 2 6 2 4 6 4" xfId="32877"/>
    <cellStyle name="Currency 2 6 2 4 7" xfId="11041"/>
    <cellStyle name="Currency 2 6 2 4 7 2" xfId="20665"/>
    <cellStyle name="Currency 2 6 2 4 7 2 2" xfId="48233"/>
    <cellStyle name="Currency 2 6 2 4 7 3" xfId="38609"/>
    <cellStyle name="Currency 2 6 2 4 8" xfId="19741"/>
    <cellStyle name="Currency 2 6 2 4 8 2" xfId="47309"/>
    <cellStyle name="Currency 2 6 2 4 9" xfId="29637"/>
    <cellStyle name="Currency 2 6 2 5" xfId="2269"/>
    <cellStyle name="Currency 2 6 2 5 2" xfId="4217"/>
    <cellStyle name="Currency 2 6 2 5 2 2" xfId="9405"/>
    <cellStyle name="Currency 2 6 2 5 2 2 2" xfId="18377"/>
    <cellStyle name="Currency 2 6 2 5 2 2 2 2" xfId="45945"/>
    <cellStyle name="Currency 2 6 2 5 2 2 3" xfId="28001"/>
    <cellStyle name="Currency 2 6 2 5 2 2 3 2" xfId="55569"/>
    <cellStyle name="Currency 2 6 2 5 2 2 4" xfId="36973"/>
    <cellStyle name="Currency 2 6 2 5 2 3" xfId="13193"/>
    <cellStyle name="Currency 2 6 2 5 2 3 2" xfId="40761"/>
    <cellStyle name="Currency 2 6 2 5 2 4" xfId="22817"/>
    <cellStyle name="Currency 2 6 2 5 2 4 2" xfId="50385"/>
    <cellStyle name="Currency 2 6 2 5 2 5" xfId="31789"/>
    <cellStyle name="Currency 2 6 2 5 3" xfId="7457"/>
    <cellStyle name="Currency 2 6 2 5 3 2" xfId="16433"/>
    <cellStyle name="Currency 2 6 2 5 3 2 2" xfId="44001"/>
    <cellStyle name="Currency 2 6 2 5 3 3" xfId="26057"/>
    <cellStyle name="Currency 2 6 2 5 3 3 2" xfId="53625"/>
    <cellStyle name="Currency 2 6 2 5 3 4" xfId="35029"/>
    <cellStyle name="Currency 2 6 2 5 4" xfId="6161"/>
    <cellStyle name="Currency 2 6 2 5 4 2" xfId="15137"/>
    <cellStyle name="Currency 2 6 2 5 4 2 2" xfId="42705"/>
    <cellStyle name="Currency 2 6 2 5 4 3" xfId="24761"/>
    <cellStyle name="Currency 2 6 2 5 4 3 2" xfId="52329"/>
    <cellStyle name="Currency 2 6 2 5 4 4" xfId="33733"/>
    <cellStyle name="Currency 2 6 2 5 5" xfId="11249"/>
    <cellStyle name="Currency 2 6 2 5 5 2" xfId="38817"/>
    <cellStyle name="Currency 2 6 2 5 6" xfId="20873"/>
    <cellStyle name="Currency 2 6 2 5 6 2" xfId="48441"/>
    <cellStyle name="Currency 2 6 2 5 7" xfId="29845"/>
    <cellStyle name="Currency 2 6 2 6" xfId="3565"/>
    <cellStyle name="Currency 2 6 2 6 2" xfId="8753"/>
    <cellStyle name="Currency 2 6 2 6 2 2" xfId="17729"/>
    <cellStyle name="Currency 2 6 2 6 2 2 2" xfId="45297"/>
    <cellStyle name="Currency 2 6 2 6 2 3" xfId="27353"/>
    <cellStyle name="Currency 2 6 2 6 2 3 2" xfId="54921"/>
    <cellStyle name="Currency 2 6 2 6 2 4" xfId="36325"/>
    <cellStyle name="Currency 2 6 2 6 3" xfId="5513"/>
    <cellStyle name="Currency 2 6 2 6 3 2" xfId="14489"/>
    <cellStyle name="Currency 2 6 2 6 3 2 2" xfId="42057"/>
    <cellStyle name="Currency 2 6 2 6 3 3" xfId="24113"/>
    <cellStyle name="Currency 2 6 2 6 3 3 2" xfId="51681"/>
    <cellStyle name="Currency 2 6 2 6 3 4" xfId="33085"/>
    <cellStyle name="Currency 2 6 2 6 4" xfId="12545"/>
    <cellStyle name="Currency 2 6 2 6 4 2" xfId="40113"/>
    <cellStyle name="Currency 2 6 2 6 5" xfId="22169"/>
    <cellStyle name="Currency 2 6 2 6 5 2" xfId="49737"/>
    <cellStyle name="Currency 2 6 2 6 6" xfId="31141"/>
    <cellStyle name="Currency 2 6 2 7" xfId="2917"/>
    <cellStyle name="Currency 2 6 2 7 2" xfId="8105"/>
    <cellStyle name="Currency 2 6 2 7 2 2" xfId="17081"/>
    <cellStyle name="Currency 2 6 2 7 2 2 2" xfId="44649"/>
    <cellStyle name="Currency 2 6 2 7 2 3" xfId="26705"/>
    <cellStyle name="Currency 2 6 2 7 2 3 2" xfId="54273"/>
    <cellStyle name="Currency 2 6 2 7 2 4" xfId="35677"/>
    <cellStyle name="Currency 2 6 2 7 3" xfId="11897"/>
    <cellStyle name="Currency 2 6 2 7 3 2" xfId="39465"/>
    <cellStyle name="Currency 2 6 2 7 4" xfId="21521"/>
    <cellStyle name="Currency 2 6 2 7 4 2" xfId="49089"/>
    <cellStyle name="Currency 2 6 2 7 5" xfId="30493"/>
    <cellStyle name="Currency 2 6 2 8" xfId="6809"/>
    <cellStyle name="Currency 2 6 2 8 2" xfId="15785"/>
    <cellStyle name="Currency 2 6 2 8 2 2" xfId="43353"/>
    <cellStyle name="Currency 2 6 2 8 3" xfId="25409"/>
    <cellStyle name="Currency 2 6 2 8 3 2" xfId="52977"/>
    <cellStyle name="Currency 2 6 2 8 4" xfId="34381"/>
    <cellStyle name="Currency 2 6 2 9" xfId="4865"/>
    <cellStyle name="Currency 2 6 2 9 2" xfId="13841"/>
    <cellStyle name="Currency 2 6 2 9 2 2" xfId="41409"/>
    <cellStyle name="Currency 2 6 2 9 3" xfId="23465"/>
    <cellStyle name="Currency 2 6 2 9 3 2" xfId="51033"/>
    <cellStyle name="Currency 2 6 2 9 4" xfId="32437"/>
    <cellStyle name="Currency 2 6 3" xfId="1326"/>
    <cellStyle name="Currency 2 6 3 10" xfId="10325"/>
    <cellStyle name="Currency 2 6 3 10 2" xfId="19949"/>
    <cellStyle name="Currency 2 6 3 10 2 2" xfId="47517"/>
    <cellStyle name="Currency 2 6 3 10 3" xfId="37893"/>
    <cellStyle name="Currency 2 6 3 11" xfId="19405"/>
    <cellStyle name="Currency 2 6 3 11 2" xfId="46973"/>
    <cellStyle name="Currency 2 6 3 12" xfId="28921"/>
    <cellStyle name="Currency 2 6 3 2" xfId="1997"/>
    <cellStyle name="Currency 2 6 3 2 2" xfId="2645"/>
    <cellStyle name="Currency 2 6 3 2 2 2" xfId="4593"/>
    <cellStyle name="Currency 2 6 3 2 2 2 2" xfId="9781"/>
    <cellStyle name="Currency 2 6 3 2 2 2 2 2" xfId="18753"/>
    <cellStyle name="Currency 2 6 3 2 2 2 2 2 2" xfId="46321"/>
    <cellStyle name="Currency 2 6 3 2 2 2 2 3" xfId="28377"/>
    <cellStyle name="Currency 2 6 3 2 2 2 2 3 2" xfId="55945"/>
    <cellStyle name="Currency 2 6 3 2 2 2 2 4" xfId="37349"/>
    <cellStyle name="Currency 2 6 3 2 2 2 3" xfId="13569"/>
    <cellStyle name="Currency 2 6 3 2 2 2 3 2" xfId="41137"/>
    <cellStyle name="Currency 2 6 3 2 2 2 4" xfId="23193"/>
    <cellStyle name="Currency 2 6 3 2 2 2 4 2" xfId="50761"/>
    <cellStyle name="Currency 2 6 3 2 2 2 5" xfId="32165"/>
    <cellStyle name="Currency 2 6 3 2 2 3" xfId="7833"/>
    <cellStyle name="Currency 2 6 3 2 2 3 2" xfId="16809"/>
    <cellStyle name="Currency 2 6 3 2 2 3 2 2" xfId="44377"/>
    <cellStyle name="Currency 2 6 3 2 2 3 3" xfId="26433"/>
    <cellStyle name="Currency 2 6 3 2 2 3 3 2" xfId="54001"/>
    <cellStyle name="Currency 2 6 3 2 2 3 4" xfId="35405"/>
    <cellStyle name="Currency 2 6 3 2 2 4" xfId="6537"/>
    <cellStyle name="Currency 2 6 3 2 2 4 2" xfId="15513"/>
    <cellStyle name="Currency 2 6 3 2 2 4 2 2" xfId="43081"/>
    <cellStyle name="Currency 2 6 3 2 2 4 3" xfId="25137"/>
    <cellStyle name="Currency 2 6 3 2 2 4 3 2" xfId="52705"/>
    <cellStyle name="Currency 2 6 3 2 2 4 4" xfId="34109"/>
    <cellStyle name="Currency 2 6 3 2 2 5" xfId="11625"/>
    <cellStyle name="Currency 2 6 3 2 2 5 2" xfId="39193"/>
    <cellStyle name="Currency 2 6 3 2 2 6" xfId="21249"/>
    <cellStyle name="Currency 2 6 3 2 2 6 2" xfId="48817"/>
    <cellStyle name="Currency 2 6 3 2 2 7" xfId="30221"/>
    <cellStyle name="Currency 2 6 3 2 3" xfId="3945"/>
    <cellStyle name="Currency 2 6 3 2 3 2" xfId="9133"/>
    <cellStyle name="Currency 2 6 3 2 3 2 2" xfId="18105"/>
    <cellStyle name="Currency 2 6 3 2 3 2 2 2" xfId="45673"/>
    <cellStyle name="Currency 2 6 3 2 3 2 3" xfId="27729"/>
    <cellStyle name="Currency 2 6 3 2 3 2 3 2" xfId="55297"/>
    <cellStyle name="Currency 2 6 3 2 3 2 4" xfId="36701"/>
    <cellStyle name="Currency 2 6 3 2 3 3" xfId="5889"/>
    <cellStyle name="Currency 2 6 3 2 3 3 2" xfId="14865"/>
    <cellStyle name="Currency 2 6 3 2 3 3 2 2" xfId="42433"/>
    <cellStyle name="Currency 2 6 3 2 3 3 3" xfId="24489"/>
    <cellStyle name="Currency 2 6 3 2 3 3 3 2" xfId="52057"/>
    <cellStyle name="Currency 2 6 3 2 3 3 4" xfId="33461"/>
    <cellStyle name="Currency 2 6 3 2 3 4" xfId="12921"/>
    <cellStyle name="Currency 2 6 3 2 3 4 2" xfId="40489"/>
    <cellStyle name="Currency 2 6 3 2 3 5" xfId="22545"/>
    <cellStyle name="Currency 2 6 3 2 3 5 2" xfId="50113"/>
    <cellStyle name="Currency 2 6 3 2 3 6" xfId="31517"/>
    <cellStyle name="Currency 2 6 3 2 4" xfId="3293"/>
    <cellStyle name="Currency 2 6 3 2 4 2" xfId="8481"/>
    <cellStyle name="Currency 2 6 3 2 4 2 2" xfId="17457"/>
    <cellStyle name="Currency 2 6 3 2 4 2 2 2" xfId="45025"/>
    <cellStyle name="Currency 2 6 3 2 4 2 3" xfId="27081"/>
    <cellStyle name="Currency 2 6 3 2 4 2 3 2" xfId="54649"/>
    <cellStyle name="Currency 2 6 3 2 4 2 4" xfId="36053"/>
    <cellStyle name="Currency 2 6 3 2 4 3" xfId="12273"/>
    <cellStyle name="Currency 2 6 3 2 4 3 2" xfId="39841"/>
    <cellStyle name="Currency 2 6 3 2 4 4" xfId="21897"/>
    <cellStyle name="Currency 2 6 3 2 4 4 2" xfId="49465"/>
    <cellStyle name="Currency 2 6 3 2 4 5" xfId="30869"/>
    <cellStyle name="Currency 2 6 3 2 5" xfId="7185"/>
    <cellStyle name="Currency 2 6 3 2 5 2" xfId="16161"/>
    <cellStyle name="Currency 2 6 3 2 5 2 2" xfId="43729"/>
    <cellStyle name="Currency 2 6 3 2 5 3" xfId="25785"/>
    <cellStyle name="Currency 2 6 3 2 5 3 2" xfId="53353"/>
    <cellStyle name="Currency 2 6 3 2 5 4" xfId="34757"/>
    <cellStyle name="Currency 2 6 3 2 6" xfId="5241"/>
    <cellStyle name="Currency 2 6 3 2 6 2" xfId="14217"/>
    <cellStyle name="Currency 2 6 3 2 6 2 2" xfId="41785"/>
    <cellStyle name="Currency 2 6 3 2 6 3" xfId="23841"/>
    <cellStyle name="Currency 2 6 3 2 6 3 2" xfId="51409"/>
    <cellStyle name="Currency 2 6 3 2 6 4" xfId="32813"/>
    <cellStyle name="Currency 2 6 3 2 7" xfId="10977"/>
    <cellStyle name="Currency 2 6 3 2 7 2" xfId="20601"/>
    <cellStyle name="Currency 2 6 3 2 7 2 2" xfId="48169"/>
    <cellStyle name="Currency 2 6 3 2 7 3" xfId="38545"/>
    <cellStyle name="Currency 2 6 3 2 8" xfId="19677"/>
    <cellStyle name="Currency 2 6 3 2 8 2" xfId="47245"/>
    <cellStyle name="Currency 2 6 3 2 9" xfId="29573"/>
    <cellStyle name="Currency 2 6 3 3" xfId="2373"/>
    <cellStyle name="Currency 2 6 3 3 2" xfId="4321"/>
    <cellStyle name="Currency 2 6 3 3 2 2" xfId="9509"/>
    <cellStyle name="Currency 2 6 3 3 2 2 2" xfId="18481"/>
    <cellStyle name="Currency 2 6 3 3 2 2 2 2" xfId="46049"/>
    <cellStyle name="Currency 2 6 3 3 2 2 3" xfId="28105"/>
    <cellStyle name="Currency 2 6 3 3 2 2 3 2" xfId="55673"/>
    <cellStyle name="Currency 2 6 3 3 2 2 4" xfId="37077"/>
    <cellStyle name="Currency 2 6 3 3 2 3" xfId="13297"/>
    <cellStyle name="Currency 2 6 3 3 2 3 2" xfId="40865"/>
    <cellStyle name="Currency 2 6 3 3 2 4" xfId="22921"/>
    <cellStyle name="Currency 2 6 3 3 2 4 2" xfId="50489"/>
    <cellStyle name="Currency 2 6 3 3 2 5" xfId="31893"/>
    <cellStyle name="Currency 2 6 3 3 3" xfId="7561"/>
    <cellStyle name="Currency 2 6 3 3 3 2" xfId="16537"/>
    <cellStyle name="Currency 2 6 3 3 3 2 2" xfId="44105"/>
    <cellStyle name="Currency 2 6 3 3 3 3" xfId="26161"/>
    <cellStyle name="Currency 2 6 3 3 3 3 2" xfId="53729"/>
    <cellStyle name="Currency 2 6 3 3 3 4" xfId="35133"/>
    <cellStyle name="Currency 2 6 3 3 4" xfId="6265"/>
    <cellStyle name="Currency 2 6 3 3 4 2" xfId="15241"/>
    <cellStyle name="Currency 2 6 3 3 4 2 2" xfId="42809"/>
    <cellStyle name="Currency 2 6 3 3 4 3" xfId="24865"/>
    <cellStyle name="Currency 2 6 3 3 4 3 2" xfId="52433"/>
    <cellStyle name="Currency 2 6 3 3 4 4" xfId="33837"/>
    <cellStyle name="Currency 2 6 3 3 5" xfId="11353"/>
    <cellStyle name="Currency 2 6 3 3 5 2" xfId="38921"/>
    <cellStyle name="Currency 2 6 3 3 6" xfId="20977"/>
    <cellStyle name="Currency 2 6 3 3 6 2" xfId="48545"/>
    <cellStyle name="Currency 2 6 3 3 7" xfId="29949"/>
    <cellStyle name="Currency 2 6 3 4" xfId="3673"/>
    <cellStyle name="Currency 2 6 3 4 2" xfId="8861"/>
    <cellStyle name="Currency 2 6 3 4 2 2" xfId="17833"/>
    <cellStyle name="Currency 2 6 3 4 2 2 2" xfId="45401"/>
    <cellStyle name="Currency 2 6 3 4 2 3" xfId="27457"/>
    <cellStyle name="Currency 2 6 3 4 2 3 2" xfId="55025"/>
    <cellStyle name="Currency 2 6 3 4 2 4" xfId="36429"/>
    <cellStyle name="Currency 2 6 3 4 3" xfId="5617"/>
    <cellStyle name="Currency 2 6 3 4 3 2" xfId="14593"/>
    <cellStyle name="Currency 2 6 3 4 3 2 2" xfId="42161"/>
    <cellStyle name="Currency 2 6 3 4 3 3" xfId="24217"/>
    <cellStyle name="Currency 2 6 3 4 3 3 2" xfId="51785"/>
    <cellStyle name="Currency 2 6 3 4 3 4" xfId="33189"/>
    <cellStyle name="Currency 2 6 3 4 4" xfId="12649"/>
    <cellStyle name="Currency 2 6 3 4 4 2" xfId="40217"/>
    <cellStyle name="Currency 2 6 3 4 5" xfId="22273"/>
    <cellStyle name="Currency 2 6 3 4 5 2" xfId="49841"/>
    <cellStyle name="Currency 2 6 3 4 6" xfId="31245"/>
    <cellStyle name="Currency 2 6 3 5" xfId="3021"/>
    <cellStyle name="Currency 2 6 3 5 2" xfId="8209"/>
    <cellStyle name="Currency 2 6 3 5 2 2" xfId="17185"/>
    <cellStyle name="Currency 2 6 3 5 2 2 2" xfId="44753"/>
    <cellStyle name="Currency 2 6 3 5 2 3" xfId="26809"/>
    <cellStyle name="Currency 2 6 3 5 2 3 2" xfId="54377"/>
    <cellStyle name="Currency 2 6 3 5 2 4" xfId="35781"/>
    <cellStyle name="Currency 2 6 3 5 3" xfId="12001"/>
    <cellStyle name="Currency 2 6 3 5 3 2" xfId="39569"/>
    <cellStyle name="Currency 2 6 3 5 4" xfId="21625"/>
    <cellStyle name="Currency 2 6 3 5 4 2" xfId="49193"/>
    <cellStyle name="Currency 2 6 3 5 5" xfId="30597"/>
    <cellStyle name="Currency 2 6 3 6" xfId="6913"/>
    <cellStyle name="Currency 2 6 3 6 2" xfId="15889"/>
    <cellStyle name="Currency 2 6 3 6 2 2" xfId="43457"/>
    <cellStyle name="Currency 2 6 3 6 3" xfId="25513"/>
    <cellStyle name="Currency 2 6 3 6 3 2" xfId="53081"/>
    <cellStyle name="Currency 2 6 3 6 4" xfId="34485"/>
    <cellStyle name="Currency 2 6 3 7" xfId="4969"/>
    <cellStyle name="Currency 2 6 3 7 2" xfId="13945"/>
    <cellStyle name="Currency 2 6 3 7 2 2" xfId="41513"/>
    <cellStyle name="Currency 2 6 3 7 3" xfId="23569"/>
    <cellStyle name="Currency 2 6 3 7 3 2" xfId="51137"/>
    <cellStyle name="Currency 2 6 3 7 4" xfId="32541"/>
    <cellStyle name="Currency 2 6 3 8" xfId="1725"/>
    <cellStyle name="Currency 2 6 3 8 2" xfId="10705"/>
    <cellStyle name="Currency 2 6 3 8 2 2" xfId="38273"/>
    <cellStyle name="Currency 2 6 3 8 3" xfId="20329"/>
    <cellStyle name="Currency 2 6 3 8 3 2" xfId="47897"/>
    <cellStyle name="Currency 2 6 3 8 4" xfId="29301"/>
    <cellStyle name="Currency 2 6 3 9" xfId="10053"/>
    <cellStyle name="Currency 2 6 3 9 2" xfId="19025"/>
    <cellStyle name="Currency 2 6 3 9 2 2" xfId="46593"/>
    <cellStyle name="Currency 2 6 3 9 3" xfId="28649"/>
    <cellStyle name="Currency 2 6 3 9 3 2" xfId="56217"/>
    <cellStyle name="Currency 2 6 3 9 4" xfId="37621"/>
    <cellStyle name="Currency 2 6 4" xfId="1441"/>
    <cellStyle name="Currency 2 6 4 10" xfId="10429"/>
    <cellStyle name="Currency 2 6 4 10 2" xfId="20053"/>
    <cellStyle name="Currency 2 6 4 10 2 2" xfId="47621"/>
    <cellStyle name="Currency 2 6 4 10 3" xfId="37997"/>
    <cellStyle name="Currency 2 6 4 11" xfId="19509"/>
    <cellStyle name="Currency 2 6 4 11 2" xfId="47077"/>
    <cellStyle name="Currency 2 6 4 12" xfId="29025"/>
    <cellStyle name="Currency 2 6 4 2" xfId="2101"/>
    <cellStyle name="Currency 2 6 4 2 2" xfId="2749"/>
    <cellStyle name="Currency 2 6 4 2 2 2" xfId="4697"/>
    <cellStyle name="Currency 2 6 4 2 2 2 2" xfId="9885"/>
    <cellStyle name="Currency 2 6 4 2 2 2 2 2" xfId="18857"/>
    <cellStyle name="Currency 2 6 4 2 2 2 2 2 2" xfId="46425"/>
    <cellStyle name="Currency 2 6 4 2 2 2 2 3" xfId="28481"/>
    <cellStyle name="Currency 2 6 4 2 2 2 2 3 2" xfId="56049"/>
    <cellStyle name="Currency 2 6 4 2 2 2 2 4" xfId="37453"/>
    <cellStyle name="Currency 2 6 4 2 2 2 3" xfId="13673"/>
    <cellStyle name="Currency 2 6 4 2 2 2 3 2" xfId="41241"/>
    <cellStyle name="Currency 2 6 4 2 2 2 4" xfId="23297"/>
    <cellStyle name="Currency 2 6 4 2 2 2 4 2" xfId="50865"/>
    <cellStyle name="Currency 2 6 4 2 2 2 5" xfId="32269"/>
    <cellStyle name="Currency 2 6 4 2 2 3" xfId="7937"/>
    <cellStyle name="Currency 2 6 4 2 2 3 2" xfId="16913"/>
    <cellStyle name="Currency 2 6 4 2 2 3 2 2" xfId="44481"/>
    <cellStyle name="Currency 2 6 4 2 2 3 3" xfId="26537"/>
    <cellStyle name="Currency 2 6 4 2 2 3 3 2" xfId="54105"/>
    <cellStyle name="Currency 2 6 4 2 2 3 4" xfId="35509"/>
    <cellStyle name="Currency 2 6 4 2 2 4" xfId="6641"/>
    <cellStyle name="Currency 2 6 4 2 2 4 2" xfId="15617"/>
    <cellStyle name="Currency 2 6 4 2 2 4 2 2" xfId="43185"/>
    <cellStyle name="Currency 2 6 4 2 2 4 3" xfId="25241"/>
    <cellStyle name="Currency 2 6 4 2 2 4 3 2" xfId="52809"/>
    <cellStyle name="Currency 2 6 4 2 2 4 4" xfId="34213"/>
    <cellStyle name="Currency 2 6 4 2 2 5" xfId="11729"/>
    <cellStyle name="Currency 2 6 4 2 2 5 2" xfId="39297"/>
    <cellStyle name="Currency 2 6 4 2 2 6" xfId="21353"/>
    <cellStyle name="Currency 2 6 4 2 2 6 2" xfId="48921"/>
    <cellStyle name="Currency 2 6 4 2 2 7" xfId="30325"/>
    <cellStyle name="Currency 2 6 4 2 3" xfId="4049"/>
    <cellStyle name="Currency 2 6 4 2 3 2" xfId="9237"/>
    <cellStyle name="Currency 2 6 4 2 3 2 2" xfId="18209"/>
    <cellStyle name="Currency 2 6 4 2 3 2 2 2" xfId="45777"/>
    <cellStyle name="Currency 2 6 4 2 3 2 3" xfId="27833"/>
    <cellStyle name="Currency 2 6 4 2 3 2 3 2" xfId="55401"/>
    <cellStyle name="Currency 2 6 4 2 3 2 4" xfId="36805"/>
    <cellStyle name="Currency 2 6 4 2 3 3" xfId="5993"/>
    <cellStyle name="Currency 2 6 4 2 3 3 2" xfId="14969"/>
    <cellStyle name="Currency 2 6 4 2 3 3 2 2" xfId="42537"/>
    <cellStyle name="Currency 2 6 4 2 3 3 3" xfId="24593"/>
    <cellStyle name="Currency 2 6 4 2 3 3 3 2" xfId="52161"/>
    <cellStyle name="Currency 2 6 4 2 3 3 4" xfId="33565"/>
    <cellStyle name="Currency 2 6 4 2 3 4" xfId="13025"/>
    <cellStyle name="Currency 2 6 4 2 3 4 2" xfId="40593"/>
    <cellStyle name="Currency 2 6 4 2 3 5" xfId="22649"/>
    <cellStyle name="Currency 2 6 4 2 3 5 2" xfId="50217"/>
    <cellStyle name="Currency 2 6 4 2 3 6" xfId="31621"/>
    <cellStyle name="Currency 2 6 4 2 4" xfId="3397"/>
    <cellStyle name="Currency 2 6 4 2 4 2" xfId="8585"/>
    <cellStyle name="Currency 2 6 4 2 4 2 2" xfId="17561"/>
    <cellStyle name="Currency 2 6 4 2 4 2 2 2" xfId="45129"/>
    <cellStyle name="Currency 2 6 4 2 4 2 3" xfId="27185"/>
    <cellStyle name="Currency 2 6 4 2 4 2 3 2" xfId="54753"/>
    <cellStyle name="Currency 2 6 4 2 4 2 4" xfId="36157"/>
    <cellStyle name="Currency 2 6 4 2 4 3" xfId="12377"/>
    <cellStyle name="Currency 2 6 4 2 4 3 2" xfId="39945"/>
    <cellStyle name="Currency 2 6 4 2 4 4" xfId="22001"/>
    <cellStyle name="Currency 2 6 4 2 4 4 2" xfId="49569"/>
    <cellStyle name="Currency 2 6 4 2 4 5" xfId="30973"/>
    <cellStyle name="Currency 2 6 4 2 5" xfId="7289"/>
    <cellStyle name="Currency 2 6 4 2 5 2" xfId="16265"/>
    <cellStyle name="Currency 2 6 4 2 5 2 2" xfId="43833"/>
    <cellStyle name="Currency 2 6 4 2 5 3" xfId="25889"/>
    <cellStyle name="Currency 2 6 4 2 5 3 2" xfId="53457"/>
    <cellStyle name="Currency 2 6 4 2 5 4" xfId="34861"/>
    <cellStyle name="Currency 2 6 4 2 6" xfId="5345"/>
    <cellStyle name="Currency 2 6 4 2 6 2" xfId="14321"/>
    <cellStyle name="Currency 2 6 4 2 6 2 2" xfId="41889"/>
    <cellStyle name="Currency 2 6 4 2 6 3" xfId="23945"/>
    <cellStyle name="Currency 2 6 4 2 6 3 2" xfId="51513"/>
    <cellStyle name="Currency 2 6 4 2 6 4" xfId="32917"/>
    <cellStyle name="Currency 2 6 4 2 7" xfId="11081"/>
    <cellStyle name="Currency 2 6 4 2 7 2" xfId="20705"/>
    <cellStyle name="Currency 2 6 4 2 7 2 2" xfId="48273"/>
    <cellStyle name="Currency 2 6 4 2 7 3" xfId="38649"/>
    <cellStyle name="Currency 2 6 4 2 8" xfId="19781"/>
    <cellStyle name="Currency 2 6 4 2 8 2" xfId="47349"/>
    <cellStyle name="Currency 2 6 4 2 9" xfId="29677"/>
    <cellStyle name="Currency 2 6 4 3" xfId="2477"/>
    <cellStyle name="Currency 2 6 4 3 2" xfId="4425"/>
    <cellStyle name="Currency 2 6 4 3 2 2" xfId="9613"/>
    <cellStyle name="Currency 2 6 4 3 2 2 2" xfId="18585"/>
    <cellStyle name="Currency 2 6 4 3 2 2 2 2" xfId="46153"/>
    <cellStyle name="Currency 2 6 4 3 2 2 3" xfId="28209"/>
    <cellStyle name="Currency 2 6 4 3 2 2 3 2" xfId="55777"/>
    <cellStyle name="Currency 2 6 4 3 2 2 4" xfId="37181"/>
    <cellStyle name="Currency 2 6 4 3 2 3" xfId="13401"/>
    <cellStyle name="Currency 2 6 4 3 2 3 2" xfId="40969"/>
    <cellStyle name="Currency 2 6 4 3 2 4" xfId="23025"/>
    <cellStyle name="Currency 2 6 4 3 2 4 2" xfId="50593"/>
    <cellStyle name="Currency 2 6 4 3 2 5" xfId="31997"/>
    <cellStyle name="Currency 2 6 4 3 3" xfId="7665"/>
    <cellStyle name="Currency 2 6 4 3 3 2" xfId="16641"/>
    <cellStyle name="Currency 2 6 4 3 3 2 2" xfId="44209"/>
    <cellStyle name="Currency 2 6 4 3 3 3" xfId="26265"/>
    <cellStyle name="Currency 2 6 4 3 3 3 2" xfId="53833"/>
    <cellStyle name="Currency 2 6 4 3 3 4" xfId="35237"/>
    <cellStyle name="Currency 2 6 4 3 4" xfId="6369"/>
    <cellStyle name="Currency 2 6 4 3 4 2" xfId="15345"/>
    <cellStyle name="Currency 2 6 4 3 4 2 2" xfId="42913"/>
    <cellStyle name="Currency 2 6 4 3 4 3" xfId="24969"/>
    <cellStyle name="Currency 2 6 4 3 4 3 2" xfId="52537"/>
    <cellStyle name="Currency 2 6 4 3 4 4" xfId="33941"/>
    <cellStyle name="Currency 2 6 4 3 5" xfId="11457"/>
    <cellStyle name="Currency 2 6 4 3 5 2" xfId="39025"/>
    <cellStyle name="Currency 2 6 4 3 6" xfId="21081"/>
    <cellStyle name="Currency 2 6 4 3 6 2" xfId="48649"/>
    <cellStyle name="Currency 2 6 4 3 7" xfId="30053"/>
    <cellStyle name="Currency 2 6 4 4" xfId="3777"/>
    <cellStyle name="Currency 2 6 4 4 2" xfId="8965"/>
    <cellStyle name="Currency 2 6 4 4 2 2" xfId="17937"/>
    <cellStyle name="Currency 2 6 4 4 2 2 2" xfId="45505"/>
    <cellStyle name="Currency 2 6 4 4 2 3" xfId="27561"/>
    <cellStyle name="Currency 2 6 4 4 2 3 2" xfId="55129"/>
    <cellStyle name="Currency 2 6 4 4 2 4" xfId="36533"/>
    <cellStyle name="Currency 2 6 4 4 3" xfId="5721"/>
    <cellStyle name="Currency 2 6 4 4 3 2" xfId="14697"/>
    <cellStyle name="Currency 2 6 4 4 3 2 2" xfId="42265"/>
    <cellStyle name="Currency 2 6 4 4 3 3" xfId="24321"/>
    <cellStyle name="Currency 2 6 4 4 3 3 2" xfId="51889"/>
    <cellStyle name="Currency 2 6 4 4 3 4" xfId="33293"/>
    <cellStyle name="Currency 2 6 4 4 4" xfId="12753"/>
    <cellStyle name="Currency 2 6 4 4 4 2" xfId="40321"/>
    <cellStyle name="Currency 2 6 4 4 5" xfId="22377"/>
    <cellStyle name="Currency 2 6 4 4 5 2" xfId="49945"/>
    <cellStyle name="Currency 2 6 4 4 6" xfId="31349"/>
    <cellStyle name="Currency 2 6 4 5" xfId="3125"/>
    <cellStyle name="Currency 2 6 4 5 2" xfId="8313"/>
    <cellStyle name="Currency 2 6 4 5 2 2" xfId="17289"/>
    <cellStyle name="Currency 2 6 4 5 2 2 2" xfId="44857"/>
    <cellStyle name="Currency 2 6 4 5 2 3" xfId="26913"/>
    <cellStyle name="Currency 2 6 4 5 2 3 2" xfId="54481"/>
    <cellStyle name="Currency 2 6 4 5 2 4" xfId="35885"/>
    <cellStyle name="Currency 2 6 4 5 3" xfId="12105"/>
    <cellStyle name="Currency 2 6 4 5 3 2" xfId="39673"/>
    <cellStyle name="Currency 2 6 4 5 4" xfId="21729"/>
    <cellStyle name="Currency 2 6 4 5 4 2" xfId="49297"/>
    <cellStyle name="Currency 2 6 4 5 5" xfId="30701"/>
    <cellStyle name="Currency 2 6 4 6" xfId="7017"/>
    <cellStyle name="Currency 2 6 4 6 2" xfId="15993"/>
    <cellStyle name="Currency 2 6 4 6 2 2" xfId="43561"/>
    <cellStyle name="Currency 2 6 4 6 3" xfId="25617"/>
    <cellStyle name="Currency 2 6 4 6 3 2" xfId="53185"/>
    <cellStyle name="Currency 2 6 4 6 4" xfId="34589"/>
    <cellStyle name="Currency 2 6 4 7" xfId="5073"/>
    <cellStyle name="Currency 2 6 4 7 2" xfId="14049"/>
    <cellStyle name="Currency 2 6 4 7 2 2" xfId="41617"/>
    <cellStyle name="Currency 2 6 4 7 3" xfId="23673"/>
    <cellStyle name="Currency 2 6 4 7 3 2" xfId="51241"/>
    <cellStyle name="Currency 2 6 4 7 4" xfId="32645"/>
    <cellStyle name="Currency 2 6 4 8" xfId="1829"/>
    <cellStyle name="Currency 2 6 4 8 2" xfId="10809"/>
    <cellStyle name="Currency 2 6 4 8 2 2" xfId="38377"/>
    <cellStyle name="Currency 2 6 4 8 3" xfId="20433"/>
    <cellStyle name="Currency 2 6 4 8 3 2" xfId="48001"/>
    <cellStyle name="Currency 2 6 4 8 4" xfId="29405"/>
    <cellStyle name="Currency 2 6 4 9" xfId="10157"/>
    <cellStyle name="Currency 2 6 4 9 2" xfId="19129"/>
    <cellStyle name="Currency 2 6 4 9 2 2" xfId="46697"/>
    <cellStyle name="Currency 2 6 4 9 3" xfId="28753"/>
    <cellStyle name="Currency 2 6 4 9 3 2" xfId="56321"/>
    <cellStyle name="Currency 2 6 4 9 4" xfId="37725"/>
    <cellStyle name="Currency 2 6 5" xfId="1681"/>
    <cellStyle name="Currency 2 6 5 2" xfId="2333"/>
    <cellStyle name="Currency 2 6 5 2 2" xfId="4281"/>
    <cellStyle name="Currency 2 6 5 2 2 2" xfId="9469"/>
    <cellStyle name="Currency 2 6 5 2 2 2 2" xfId="18441"/>
    <cellStyle name="Currency 2 6 5 2 2 2 2 2" xfId="46009"/>
    <cellStyle name="Currency 2 6 5 2 2 2 3" xfId="28065"/>
    <cellStyle name="Currency 2 6 5 2 2 2 3 2" xfId="55633"/>
    <cellStyle name="Currency 2 6 5 2 2 2 4" xfId="37037"/>
    <cellStyle name="Currency 2 6 5 2 2 3" xfId="13257"/>
    <cellStyle name="Currency 2 6 5 2 2 3 2" xfId="40825"/>
    <cellStyle name="Currency 2 6 5 2 2 4" xfId="22881"/>
    <cellStyle name="Currency 2 6 5 2 2 4 2" xfId="50449"/>
    <cellStyle name="Currency 2 6 5 2 2 5" xfId="31853"/>
    <cellStyle name="Currency 2 6 5 2 3" xfId="7521"/>
    <cellStyle name="Currency 2 6 5 2 3 2" xfId="16497"/>
    <cellStyle name="Currency 2 6 5 2 3 2 2" xfId="44065"/>
    <cellStyle name="Currency 2 6 5 2 3 3" xfId="26121"/>
    <cellStyle name="Currency 2 6 5 2 3 3 2" xfId="53689"/>
    <cellStyle name="Currency 2 6 5 2 3 4" xfId="35093"/>
    <cellStyle name="Currency 2 6 5 2 4" xfId="6225"/>
    <cellStyle name="Currency 2 6 5 2 4 2" xfId="15201"/>
    <cellStyle name="Currency 2 6 5 2 4 2 2" xfId="42769"/>
    <cellStyle name="Currency 2 6 5 2 4 3" xfId="24825"/>
    <cellStyle name="Currency 2 6 5 2 4 3 2" xfId="52393"/>
    <cellStyle name="Currency 2 6 5 2 4 4" xfId="33797"/>
    <cellStyle name="Currency 2 6 5 2 5" xfId="11313"/>
    <cellStyle name="Currency 2 6 5 2 5 2" xfId="38881"/>
    <cellStyle name="Currency 2 6 5 2 6" xfId="20937"/>
    <cellStyle name="Currency 2 6 5 2 6 2" xfId="48505"/>
    <cellStyle name="Currency 2 6 5 2 7" xfId="29909"/>
    <cellStyle name="Currency 2 6 5 3" xfId="3633"/>
    <cellStyle name="Currency 2 6 5 3 2" xfId="8821"/>
    <cellStyle name="Currency 2 6 5 3 2 2" xfId="17793"/>
    <cellStyle name="Currency 2 6 5 3 2 2 2" xfId="45361"/>
    <cellStyle name="Currency 2 6 5 3 2 3" xfId="27417"/>
    <cellStyle name="Currency 2 6 5 3 2 3 2" xfId="54985"/>
    <cellStyle name="Currency 2 6 5 3 2 4" xfId="36389"/>
    <cellStyle name="Currency 2 6 5 3 3" xfId="5577"/>
    <cellStyle name="Currency 2 6 5 3 3 2" xfId="14553"/>
    <cellStyle name="Currency 2 6 5 3 3 2 2" xfId="42121"/>
    <cellStyle name="Currency 2 6 5 3 3 3" xfId="24177"/>
    <cellStyle name="Currency 2 6 5 3 3 3 2" xfId="51745"/>
    <cellStyle name="Currency 2 6 5 3 3 4" xfId="33149"/>
    <cellStyle name="Currency 2 6 5 3 4" xfId="12609"/>
    <cellStyle name="Currency 2 6 5 3 4 2" xfId="40177"/>
    <cellStyle name="Currency 2 6 5 3 5" xfId="22233"/>
    <cellStyle name="Currency 2 6 5 3 5 2" xfId="49801"/>
    <cellStyle name="Currency 2 6 5 3 6" xfId="31205"/>
    <cellStyle name="Currency 2 6 5 4" xfId="2981"/>
    <cellStyle name="Currency 2 6 5 4 2" xfId="8169"/>
    <cellStyle name="Currency 2 6 5 4 2 2" xfId="17145"/>
    <cellStyle name="Currency 2 6 5 4 2 2 2" xfId="44713"/>
    <cellStyle name="Currency 2 6 5 4 2 3" xfId="26769"/>
    <cellStyle name="Currency 2 6 5 4 2 3 2" xfId="54337"/>
    <cellStyle name="Currency 2 6 5 4 2 4" xfId="35741"/>
    <cellStyle name="Currency 2 6 5 4 3" xfId="11961"/>
    <cellStyle name="Currency 2 6 5 4 3 2" xfId="39529"/>
    <cellStyle name="Currency 2 6 5 4 4" xfId="21585"/>
    <cellStyle name="Currency 2 6 5 4 4 2" xfId="49153"/>
    <cellStyle name="Currency 2 6 5 4 5" xfId="30557"/>
    <cellStyle name="Currency 2 6 5 5" xfId="6873"/>
    <cellStyle name="Currency 2 6 5 5 2" xfId="15849"/>
    <cellStyle name="Currency 2 6 5 5 2 2" xfId="43417"/>
    <cellStyle name="Currency 2 6 5 5 3" xfId="25473"/>
    <cellStyle name="Currency 2 6 5 5 3 2" xfId="53041"/>
    <cellStyle name="Currency 2 6 5 5 4" xfId="34445"/>
    <cellStyle name="Currency 2 6 5 6" xfId="4929"/>
    <cellStyle name="Currency 2 6 5 6 2" xfId="13905"/>
    <cellStyle name="Currency 2 6 5 6 2 2" xfId="41473"/>
    <cellStyle name="Currency 2 6 5 6 3" xfId="23529"/>
    <cellStyle name="Currency 2 6 5 6 3 2" xfId="51097"/>
    <cellStyle name="Currency 2 6 5 6 4" xfId="32501"/>
    <cellStyle name="Currency 2 6 5 7" xfId="10665"/>
    <cellStyle name="Currency 2 6 5 7 2" xfId="20289"/>
    <cellStyle name="Currency 2 6 5 7 2 2" xfId="47857"/>
    <cellStyle name="Currency 2 6 5 7 3" xfId="38233"/>
    <cellStyle name="Currency 2 6 5 8" xfId="19365"/>
    <cellStyle name="Currency 2 6 5 8 2" xfId="46933"/>
    <cellStyle name="Currency 2 6 5 9" xfId="29261"/>
    <cellStyle name="Currency 2 6 6" xfId="1957"/>
    <cellStyle name="Currency 2 6 6 2" xfId="2605"/>
    <cellStyle name="Currency 2 6 6 2 2" xfId="4553"/>
    <cellStyle name="Currency 2 6 6 2 2 2" xfId="9741"/>
    <cellStyle name="Currency 2 6 6 2 2 2 2" xfId="18713"/>
    <cellStyle name="Currency 2 6 6 2 2 2 2 2" xfId="46281"/>
    <cellStyle name="Currency 2 6 6 2 2 2 3" xfId="28337"/>
    <cellStyle name="Currency 2 6 6 2 2 2 3 2" xfId="55905"/>
    <cellStyle name="Currency 2 6 6 2 2 2 4" xfId="37309"/>
    <cellStyle name="Currency 2 6 6 2 2 3" xfId="13529"/>
    <cellStyle name="Currency 2 6 6 2 2 3 2" xfId="41097"/>
    <cellStyle name="Currency 2 6 6 2 2 4" xfId="23153"/>
    <cellStyle name="Currency 2 6 6 2 2 4 2" xfId="50721"/>
    <cellStyle name="Currency 2 6 6 2 2 5" xfId="32125"/>
    <cellStyle name="Currency 2 6 6 2 3" xfId="7793"/>
    <cellStyle name="Currency 2 6 6 2 3 2" xfId="16769"/>
    <cellStyle name="Currency 2 6 6 2 3 2 2" xfId="44337"/>
    <cellStyle name="Currency 2 6 6 2 3 3" xfId="26393"/>
    <cellStyle name="Currency 2 6 6 2 3 3 2" xfId="53961"/>
    <cellStyle name="Currency 2 6 6 2 3 4" xfId="35365"/>
    <cellStyle name="Currency 2 6 6 2 4" xfId="6497"/>
    <cellStyle name="Currency 2 6 6 2 4 2" xfId="15473"/>
    <cellStyle name="Currency 2 6 6 2 4 2 2" xfId="43041"/>
    <cellStyle name="Currency 2 6 6 2 4 3" xfId="25097"/>
    <cellStyle name="Currency 2 6 6 2 4 3 2" xfId="52665"/>
    <cellStyle name="Currency 2 6 6 2 4 4" xfId="34069"/>
    <cellStyle name="Currency 2 6 6 2 5" xfId="11585"/>
    <cellStyle name="Currency 2 6 6 2 5 2" xfId="39153"/>
    <cellStyle name="Currency 2 6 6 2 6" xfId="21209"/>
    <cellStyle name="Currency 2 6 6 2 6 2" xfId="48777"/>
    <cellStyle name="Currency 2 6 6 2 7" xfId="30181"/>
    <cellStyle name="Currency 2 6 6 3" xfId="3905"/>
    <cellStyle name="Currency 2 6 6 3 2" xfId="9093"/>
    <cellStyle name="Currency 2 6 6 3 2 2" xfId="18065"/>
    <cellStyle name="Currency 2 6 6 3 2 2 2" xfId="45633"/>
    <cellStyle name="Currency 2 6 6 3 2 3" xfId="27689"/>
    <cellStyle name="Currency 2 6 6 3 2 3 2" xfId="55257"/>
    <cellStyle name="Currency 2 6 6 3 2 4" xfId="36661"/>
    <cellStyle name="Currency 2 6 6 3 3" xfId="5849"/>
    <cellStyle name="Currency 2 6 6 3 3 2" xfId="14825"/>
    <cellStyle name="Currency 2 6 6 3 3 2 2" xfId="42393"/>
    <cellStyle name="Currency 2 6 6 3 3 3" xfId="24449"/>
    <cellStyle name="Currency 2 6 6 3 3 3 2" xfId="52017"/>
    <cellStyle name="Currency 2 6 6 3 3 4" xfId="33421"/>
    <cellStyle name="Currency 2 6 6 3 4" xfId="12881"/>
    <cellStyle name="Currency 2 6 6 3 4 2" xfId="40449"/>
    <cellStyle name="Currency 2 6 6 3 5" xfId="22505"/>
    <cellStyle name="Currency 2 6 6 3 5 2" xfId="50073"/>
    <cellStyle name="Currency 2 6 6 3 6" xfId="31477"/>
    <cellStyle name="Currency 2 6 6 4" xfId="3253"/>
    <cellStyle name="Currency 2 6 6 4 2" xfId="8441"/>
    <cellStyle name="Currency 2 6 6 4 2 2" xfId="17417"/>
    <cellStyle name="Currency 2 6 6 4 2 2 2" xfId="44985"/>
    <cellStyle name="Currency 2 6 6 4 2 3" xfId="27041"/>
    <cellStyle name="Currency 2 6 6 4 2 3 2" xfId="54609"/>
    <cellStyle name="Currency 2 6 6 4 2 4" xfId="36013"/>
    <cellStyle name="Currency 2 6 6 4 3" xfId="12233"/>
    <cellStyle name="Currency 2 6 6 4 3 2" xfId="39801"/>
    <cellStyle name="Currency 2 6 6 4 4" xfId="21857"/>
    <cellStyle name="Currency 2 6 6 4 4 2" xfId="49425"/>
    <cellStyle name="Currency 2 6 6 4 5" xfId="30829"/>
    <cellStyle name="Currency 2 6 6 5" xfId="7145"/>
    <cellStyle name="Currency 2 6 6 5 2" xfId="16121"/>
    <cellStyle name="Currency 2 6 6 5 2 2" xfId="43689"/>
    <cellStyle name="Currency 2 6 6 5 3" xfId="25745"/>
    <cellStyle name="Currency 2 6 6 5 3 2" xfId="53313"/>
    <cellStyle name="Currency 2 6 6 5 4" xfId="34717"/>
    <cellStyle name="Currency 2 6 6 6" xfId="5201"/>
    <cellStyle name="Currency 2 6 6 6 2" xfId="14177"/>
    <cellStyle name="Currency 2 6 6 6 2 2" xfId="41745"/>
    <cellStyle name="Currency 2 6 6 6 3" xfId="23801"/>
    <cellStyle name="Currency 2 6 6 6 3 2" xfId="51369"/>
    <cellStyle name="Currency 2 6 6 6 4" xfId="32773"/>
    <cellStyle name="Currency 2 6 6 7" xfId="10937"/>
    <cellStyle name="Currency 2 6 6 7 2" xfId="20561"/>
    <cellStyle name="Currency 2 6 6 7 2 2" xfId="48129"/>
    <cellStyle name="Currency 2 6 6 7 3" xfId="38505"/>
    <cellStyle name="Currency 2 6 6 8" xfId="19637"/>
    <cellStyle name="Currency 2 6 6 8 2" xfId="47205"/>
    <cellStyle name="Currency 2 6 6 9" xfId="29533"/>
    <cellStyle name="Currency 2 6 7" xfId="2205"/>
    <cellStyle name="Currency 2 6 7 2" xfId="4153"/>
    <cellStyle name="Currency 2 6 7 2 2" xfId="9341"/>
    <cellStyle name="Currency 2 6 7 2 2 2" xfId="18313"/>
    <cellStyle name="Currency 2 6 7 2 2 2 2" xfId="45881"/>
    <cellStyle name="Currency 2 6 7 2 2 3" xfId="27937"/>
    <cellStyle name="Currency 2 6 7 2 2 3 2" xfId="55505"/>
    <cellStyle name="Currency 2 6 7 2 2 4" xfId="36909"/>
    <cellStyle name="Currency 2 6 7 2 3" xfId="13129"/>
    <cellStyle name="Currency 2 6 7 2 3 2" xfId="40697"/>
    <cellStyle name="Currency 2 6 7 2 4" xfId="22753"/>
    <cellStyle name="Currency 2 6 7 2 4 2" xfId="50321"/>
    <cellStyle name="Currency 2 6 7 2 5" xfId="31725"/>
    <cellStyle name="Currency 2 6 7 3" xfId="7393"/>
    <cellStyle name="Currency 2 6 7 3 2" xfId="16369"/>
    <cellStyle name="Currency 2 6 7 3 2 2" xfId="43937"/>
    <cellStyle name="Currency 2 6 7 3 3" xfId="25993"/>
    <cellStyle name="Currency 2 6 7 3 3 2" xfId="53561"/>
    <cellStyle name="Currency 2 6 7 3 4" xfId="34965"/>
    <cellStyle name="Currency 2 6 7 4" xfId="6097"/>
    <cellStyle name="Currency 2 6 7 4 2" xfId="15073"/>
    <cellStyle name="Currency 2 6 7 4 2 2" xfId="42641"/>
    <cellStyle name="Currency 2 6 7 4 3" xfId="24697"/>
    <cellStyle name="Currency 2 6 7 4 3 2" xfId="52265"/>
    <cellStyle name="Currency 2 6 7 4 4" xfId="33669"/>
    <cellStyle name="Currency 2 6 7 5" xfId="11185"/>
    <cellStyle name="Currency 2 6 7 5 2" xfId="38753"/>
    <cellStyle name="Currency 2 6 7 6" xfId="20809"/>
    <cellStyle name="Currency 2 6 7 6 2" xfId="48377"/>
    <cellStyle name="Currency 2 6 7 7" xfId="29781"/>
    <cellStyle name="Currency 2 6 8" xfId="3501"/>
    <cellStyle name="Currency 2 6 8 2" xfId="8689"/>
    <cellStyle name="Currency 2 6 8 2 2" xfId="17665"/>
    <cellStyle name="Currency 2 6 8 2 2 2" xfId="45233"/>
    <cellStyle name="Currency 2 6 8 2 3" xfId="27289"/>
    <cellStyle name="Currency 2 6 8 2 3 2" xfId="54857"/>
    <cellStyle name="Currency 2 6 8 2 4" xfId="36261"/>
    <cellStyle name="Currency 2 6 8 3" xfId="5449"/>
    <cellStyle name="Currency 2 6 8 3 2" xfId="14425"/>
    <cellStyle name="Currency 2 6 8 3 2 2" xfId="41993"/>
    <cellStyle name="Currency 2 6 8 3 3" xfId="24049"/>
    <cellStyle name="Currency 2 6 8 3 3 2" xfId="51617"/>
    <cellStyle name="Currency 2 6 8 3 4" xfId="33021"/>
    <cellStyle name="Currency 2 6 8 4" xfId="12481"/>
    <cellStyle name="Currency 2 6 8 4 2" xfId="40049"/>
    <cellStyle name="Currency 2 6 8 5" xfId="22105"/>
    <cellStyle name="Currency 2 6 8 5 2" xfId="49673"/>
    <cellStyle name="Currency 2 6 8 6" xfId="31077"/>
    <cellStyle name="Currency 2 6 9" xfId="2853"/>
    <cellStyle name="Currency 2 6 9 2" xfId="8041"/>
    <cellStyle name="Currency 2 6 9 2 2" xfId="17017"/>
    <cellStyle name="Currency 2 6 9 2 2 2" xfId="44585"/>
    <cellStyle name="Currency 2 6 9 2 3" xfId="26641"/>
    <cellStyle name="Currency 2 6 9 2 3 2" xfId="54209"/>
    <cellStyle name="Currency 2 6 9 2 4" xfId="35613"/>
    <cellStyle name="Currency 2 6 9 3" xfId="11833"/>
    <cellStyle name="Currency 2 6 9 3 2" xfId="39401"/>
    <cellStyle name="Currency 2 6 9 4" xfId="21457"/>
    <cellStyle name="Currency 2 6 9 4 2" xfId="49025"/>
    <cellStyle name="Currency 2 6 9 5" xfId="30429"/>
    <cellStyle name="Currency 2 7" xfId="1238"/>
    <cellStyle name="Currency 2 7 10" xfId="4829"/>
    <cellStyle name="Currency 2 7 10 2" xfId="13805"/>
    <cellStyle name="Currency 2 7 10 2 2" xfId="41373"/>
    <cellStyle name="Currency 2 7 10 3" xfId="23429"/>
    <cellStyle name="Currency 2 7 10 3 2" xfId="50997"/>
    <cellStyle name="Currency 2 7 10 4" xfId="32401"/>
    <cellStyle name="Currency 2 7 11" xfId="1581"/>
    <cellStyle name="Currency 2 7 11 2" xfId="10565"/>
    <cellStyle name="Currency 2 7 11 2 2" xfId="38133"/>
    <cellStyle name="Currency 2 7 11 3" xfId="20189"/>
    <cellStyle name="Currency 2 7 11 3 2" xfId="47757"/>
    <cellStyle name="Currency 2 7 11 4" xfId="29161"/>
    <cellStyle name="Currency 2 7 12" xfId="9977"/>
    <cellStyle name="Currency 2 7 12 2" xfId="18949"/>
    <cellStyle name="Currency 2 7 12 2 2" xfId="46517"/>
    <cellStyle name="Currency 2 7 12 3" xfId="28573"/>
    <cellStyle name="Currency 2 7 12 3 2" xfId="56141"/>
    <cellStyle name="Currency 2 7 12 4" xfId="37545"/>
    <cellStyle name="Currency 2 7 13" xfId="10249"/>
    <cellStyle name="Currency 2 7 13 2" xfId="19873"/>
    <cellStyle name="Currency 2 7 13 2 2" xfId="47441"/>
    <cellStyle name="Currency 2 7 13 3" xfId="37817"/>
    <cellStyle name="Currency 2 7 14" xfId="19261"/>
    <cellStyle name="Currency 2 7 14 2" xfId="46829"/>
    <cellStyle name="Currency 2 7 15" xfId="28845"/>
    <cellStyle name="Currency 2 7 2" xfId="1361"/>
    <cellStyle name="Currency 2 7 2 10" xfId="10353"/>
    <cellStyle name="Currency 2 7 2 10 2" xfId="19977"/>
    <cellStyle name="Currency 2 7 2 10 2 2" xfId="47545"/>
    <cellStyle name="Currency 2 7 2 10 3" xfId="37921"/>
    <cellStyle name="Currency 2 7 2 11" xfId="19433"/>
    <cellStyle name="Currency 2 7 2 11 2" xfId="47001"/>
    <cellStyle name="Currency 2 7 2 12" xfId="28949"/>
    <cellStyle name="Currency 2 7 2 2" xfId="2025"/>
    <cellStyle name="Currency 2 7 2 2 2" xfId="2673"/>
    <cellStyle name="Currency 2 7 2 2 2 2" xfId="4621"/>
    <cellStyle name="Currency 2 7 2 2 2 2 2" xfId="9809"/>
    <cellStyle name="Currency 2 7 2 2 2 2 2 2" xfId="18781"/>
    <cellStyle name="Currency 2 7 2 2 2 2 2 2 2" xfId="46349"/>
    <cellStyle name="Currency 2 7 2 2 2 2 2 3" xfId="28405"/>
    <cellStyle name="Currency 2 7 2 2 2 2 2 3 2" xfId="55973"/>
    <cellStyle name="Currency 2 7 2 2 2 2 2 4" xfId="37377"/>
    <cellStyle name="Currency 2 7 2 2 2 2 3" xfId="13597"/>
    <cellStyle name="Currency 2 7 2 2 2 2 3 2" xfId="41165"/>
    <cellStyle name="Currency 2 7 2 2 2 2 4" xfId="23221"/>
    <cellStyle name="Currency 2 7 2 2 2 2 4 2" xfId="50789"/>
    <cellStyle name="Currency 2 7 2 2 2 2 5" xfId="32193"/>
    <cellStyle name="Currency 2 7 2 2 2 3" xfId="7861"/>
    <cellStyle name="Currency 2 7 2 2 2 3 2" xfId="16837"/>
    <cellStyle name="Currency 2 7 2 2 2 3 2 2" xfId="44405"/>
    <cellStyle name="Currency 2 7 2 2 2 3 3" xfId="26461"/>
    <cellStyle name="Currency 2 7 2 2 2 3 3 2" xfId="54029"/>
    <cellStyle name="Currency 2 7 2 2 2 3 4" xfId="35433"/>
    <cellStyle name="Currency 2 7 2 2 2 4" xfId="6565"/>
    <cellStyle name="Currency 2 7 2 2 2 4 2" xfId="15541"/>
    <cellStyle name="Currency 2 7 2 2 2 4 2 2" xfId="43109"/>
    <cellStyle name="Currency 2 7 2 2 2 4 3" xfId="25165"/>
    <cellStyle name="Currency 2 7 2 2 2 4 3 2" xfId="52733"/>
    <cellStyle name="Currency 2 7 2 2 2 4 4" xfId="34137"/>
    <cellStyle name="Currency 2 7 2 2 2 5" xfId="11653"/>
    <cellStyle name="Currency 2 7 2 2 2 5 2" xfId="39221"/>
    <cellStyle name="Currency 2 7 2 2 2 6" xfId="21277"/>
    <cellStyle name="Currency 2 7 2 2 2 6 2" xfId="48845"/>
    <cellStyle name="Currency 2 7 2 2 2 7" xfId="30249"/>
    <cellStyle name="Currency 2 7 2 2 3" xfId="3973"/>
    <cellStyle name="Currency 2 7 2 2 3 2" xfId="9161"/>
    <cellStyle name="Currency 2 7 2 2 3 2 2" xfId="18133"/>
    <cellStyle name="Currency 2 7 2 2 3 2 2 2" xfId="45701"/>
    <cellStyle name="Currency 2 7 2 2 3 2 3" xfId="27757"/>
    <cellStyle name="Currency 2 7 2 2 3 2 3 2" xfId="55325"/>
    <cellStyle name="Currency 2 7 2 2 3 2 4" xfId="36729"/>
    <cellStyle name="Currency 2 7 2 2 3 3" xfId="5917"/>
    <cellStyle name="Currency 2 7 2 2 3 3 2" xfId="14893"/>
    <cellStyle name="Currency 2 7 2 2 3 3 2 2" xfId="42461"/>
    <cellStyle name="Currency 2 7 2 2 3 3 3" xfId="24517"/>
    <cellStyle name="Currency 2 7 2 2 3 3 3 2" xfId="52085"/>
    <cellStyle name="Currency 2 7 2 2 3 3 4" xfId="33489"/>
    <cellStyle name="Currency 2 7 2 2 3 4" xfId="12949"/>
    <cellStyle name="Currency 2 7 2 2 3 4 2" xfId="40517"/>
    <cellStyle name="Currency 2 7 2 2 3 5" xfId="22573"/>
    <cellStyle name="Currency 2 7 2 2 3 5 2" xfId="50141"/>
    <cellStyle name="Currency 2 7 2 2 3 6" xfId="31545"/>
    <cellStyle name="Currency 2 7 2 2 4" xfId="3321"/>
    <cellStyle name="Currency 2 7 2 2 4 2" xfId="8509"/>
    <cellStyle name="Currency 2 7 2 2 4 2 2" xfId="17485"/>
    <cellStyle name="Currency 2 7 2 2 4 2 2 2" xfId="45053"/>
    <cellStyle name="Currency 2 7 2 2 4 2 3" xfId="27109"/>
    <cellStyle name="Currency 2 7 2 2 4 2 3 2" xfId="54677"/>
    <cellStyle name="Currency 2 7 2 2 4 2 4" xfId="36081"/>
    <cellStyle name="Currency 2 7 2 2 4 3" xfId="12301"/>
    <cellStyle name="Currency 2 7 2 2 4 3 2" xfId="39869"/>
    <cellStyle name="Currency 2 7 2 2 4 4" xfId="21925"/>
    <cellStyle name="Currency 2 7 2 2 4 4 2" xfId="49493"/>
    <cellStyle name="Currency 2 7 2 2 4 5" xfId="30897"/>
    <cellStyle name="Currency 2 7 2 2 5" xfId="7213"/>
    <cellStyle name="Currency 2 7 2 2 5 2" xfId="16189"/>
    <cellStyle name="Currency 2 7 2 2 5 2 2" xfId="43757"/>
    <cellStyle name="Currency 2 7 2 2 5 3" xfId="25813"/>
    <cellStyle name="Currency 2 7 2 2 5 3 2" xfId="53381"/>
    <cellStyle name="Currency 2 7 2 2 5 4" xfId="34785"/>
    <cellStyle name="Currency 2 7 2 2 6" xfId="5269"/>
    <cellStyle name="Currency 2 7 2 2 6 2" xfId="14245"/>
    <cellStyle name="Currency 2 7 2 2 6 2 2" xfId="41813"/>
    <cellStyle name="Currency 2 7 2 2 6 3" xfId="23869"/>
    <cellStyle name="Currency 2 7 2 2 6 3 2" xfId="51437"/>
    <cellStyle name="Currency 2 7 2 2 6 4" xfId="32841"/>
    <cellStyle name="Currency 2 7 2 2 7" xfId="11005"/>
    <cellStyle name="Currency 2 7 2 2 7 2" xfId="20629"/>
    <cellStyle name="Currency 2 7 2 2 7 2 2" xfId="48197"/>
    <cellStyle name="Currency 2 7 2 2 7 3" xfId="38573"/>
    <cellStyle name="Currency 2 7 2 2 8" xfId="19705"/>
    <cellStyle name="Currency 2 7 2 2 8 2" xfId="47273"/>
    <cellStyle name="Currency 2 7 2 2 9" xfId="29601"/>
    <cellStyle name="Currency 2 7 2 3" xfId="2401"/>
    <cellStyle name="Currency 2 7 2 3 2" xfId="4349"/>
    <cellStyle name="Currency 2 7 2 3 2 2" xfId="9537"/>
    <cellStyle name="Currency 2 7 2 3 2 2 2" xfId="18509"/>
    <cellStyle name="Currency 2 7 2 3 2 2 2 2" xfId="46077"/>
    <cellStyle name="Currency 2 7 2 3 2 2 3" xfId="28133"/>
    <cellStyle name="Currency 2 7 2 3 2 2 3 2" xfId="55701"/>
    <cellStyle name="Currency 2 7 2 3 2 2 4" xfId="37105"/>
    <cellStyle name="Currency 2 7 2 3 2 3" xfId="13325"/>
    <cellStyle name="Currency 2 7 2 3 2 3 2" xfId="40893"/>
    <cellStyle name="Currency 2 7 2 3 2 4" xfId="22949"/>
    <cellStyle name="Currency 2 7 2 3 2 4 2" xfId="50517"/>
    <cellStyle name="Currency 2 7 2 3 2 5" xfId="31921"/>
    <cellStyle name="Currency 2 7 2 3 3" xfId="7589"/>
    <cellStyle name="Currency 2 7 2 3 3 2" xfId="16565"/>
    <cellStyle name="Currency 2 7 2 3 3 2 2" xfId="44133"/>
    <cellStyle name="Currency 2 7 2 3 3 3" xfId="26189"/>
    <cellStyle name="Currency 2 7 2 3 3 3 2" xfId="53757"/>
    <cellStyle name="Currency 2 7 2 3 3 4" xfId="35161"/>
    <cellStyle name="Currency 2 7 2 3 4" xfId="6293"/>
    <cellStyle name="Currency 2 7 2 3 4 2" xfId="15269"/>
    <cellStyle name="Currency 2 7 2 3 4 2 2" xfId="42837"/>
    <cellStyle name="Currency 2 7 2 3 4 3" xfId="24893"/>
    <cellStyle name="Currency 2 7 2 3 4 3 2" xfId="52461"/>
    <cellStyle name="Currency 2 7 2 3 4 4" xfId="33865"/>
    <cellStyle name="Currency 2 7 2 3 5" xfId="11381"/>
    <cellStyle name="Currency 2 7 2 3 5 2" xfId="38949"/>
    <cellStyle name="Currency 2 7 2 3 6" xfId="21005"/>
    <cellStyle name="Currency 2 7 2 3 6 2" xfId="48573"/>
    <cellStyle name="Currency 2 7 2 3 7" xfId="29977"/>
    <cellStyle name="Currency 2 7 2 4" xfId="3701"/>
    <cellStyle name="Currency 2 7 2 4 2" xfId="8889"/>
    <cellStyle name="Currency 2 7 2 4 2 2" xfId="17861"/>
    <cellStyle name="Currency 2 7 2 4 2 2 2" xfId="45429"/>
    <cellStyle name="Currency 2 7 2 4 2 3" xfId="27485"/>
    <cellStyle name="Currency 2 7 2 4 2 3 2" xfId="55053"/>
    <cellStyle name="Currency 2 7 2 4 2 4" xfId="36457"/>
    <cellStyle name="Currency 2 7 2 4 3" xfId="5645"/>
    <cellStyle name="Currency 2 7 2 4 3 2" xfId="14621"/>
    <cellStyle name="Currency 2 7 2 4 3 2 2" xfId="42189"/>
    <cellStyle name="Currency 2 7 2 4 3 3" xfId="24245"/>
    <cellStyle name="Currency 2 7 2 4 3 3 2" xfId="51813"/>
    <cellStyle name="Currency 2 7 2 4 3 4" xfId="33217"/>
    <cellStyle name="Currency 2 7 2 4 4" xfId="12677"/>
    <cellStyle name="Currency 2 7 2 4 4 2" xfId="40245"/>
    <cellStyle name="Currency 2 7 2 4 5" xfId="22301"/>
    <cellStyle name="Currency 2 7 2 4 5 2" xfId="49869"/>
    <cellStyle name="Currency 2 7 2 4 6" xfId="31273"/>
    <cellStyle name="Currency 2 7 2 5" xfId="3049"/>
    <cellStyle name="Currency 2 7 2 5 2" xfId="8237"/>
    <cellStyle name="Currency 2 7 2 5 2 2" xfId="17213"/>
    <cellStyle name="Currency 2 7 2 5 2 2 2" xfId="44781"/>
    <cellStyle name="Currency 2 7 2 5 2 3" xfId="26837"/>
    <cellStyle name="Currency 2 7 2 5 2 3 2" xfId="54405"/>
    <cellStyle name="Currency 2 7 2 5 2 4" xfId="35809"/>
    <cellStyle name="Currency 2 7 2 5 3" xfId="12029"/>
    <cellStyle name="Currency 2 7 2 5 3 2" xfId="39597"/>
    <cellStyle name="Currency 2 7 2 5 4" xfId="21653"/>
    <cellStyle name="Currency 2 7 2 5 4 2" xfId="49221"/>
    <cellStyle name="Currency 2 7 2 5 5" xfId="30625"/>
    <cellStyle name="Currency 2 7 2 6" xfId="6941"/>
    <cellStyle name="Currency 2 7 2 6 2" xfId="15917"/>
    <cellStyle name="Currency 2 7 2 6 2 2" xfId="43485"/>
    <cellStyle name="Currency 2 7 2 6 3" xfId="25541"/>
    <cellStyle name="Currency 2 7 2 6 3 2" xfId="53109"/>
    <cellStyle name="Currency 2 7 2 6 4" xfId="34513"/>
    <cellStyle name="Currency 2 7 2 7" xfId="4997"/>
    <cellStyle name="Currency 2 7 2 7 2" xfId="13973"/>
    <cellStyle name="Currency 2 7 2 7 2 2" xfId="41541"/>
    <cellStyle name="Currency 2 7 2 7 3" xfId="23597"/>
    <cellStyle name="Currency 2 7 2 7 3 2" xfId="51165"/>
    <cellStyle name="Currency 2 7 2 7 4" xfId="32569"/>
    <cellStyle name="Currency 2 7 2 8" xfId="1753"/>
    <cellStyle name="Currency 2 7 2 8 2" xfId="10733"/>
    <cellStyle name="Currency 2 7 2 8 2 2" xfId="38301"/>
    <cellStyle name="Currency 2 7 2 8 3" xfId="20357"/>
    <cellStyle name="Currency 2 7 2 8 3 2" xfId="47925"/>
    <cellStyle name="Currency 2 7 2 8 4" xfId="29329"/>
    <cellStyle name="Currency 2 7 2 9" xfId="10081"/>
    <cellStyle name="Currency 2 7 2 9 2" xfId="19053"/>
    <cellStyle name="Currency 2 7 2 9 2 2" xfId="46621"/>
    <cellStyle name="Currency 2 7 2 9 3" xfId="28677"/>
    <cellStyle name="Currency 2 7 2 9 3 2" xfId="56245"/>
    <cellStyle name="Currency 2 7 2 9 4" xfId="37649"/>
    <cellStyle name="Currency 2 7 3" xfId="1469"/>
    <cellStyle name="Currency 2 7 3 10" xfId="10457"/>
    <cellStyle name="Currency 2 7 3 10 2" xfId="20081"/>
    <cellStyle name="Currency 2 7 3 10 2 2" xfId="47649"/>
    <cellStyle name="Currency 2 7 3 10 3" xfId="38025"/>
    <cellStyle name="Currency 2 7 3 11" xfId="19537"/>
    <cellStyle name="Currency 2 7 3 11 2" xfId="47105"/>
    <cellStyle name="Currency 2 7 3 12" xfId="29053"/>
    <cellStyle name="Currency 2 7 3 2" xfId="2129"/>
    <cellStyle name="Currency 2 7 3 2 2" xfId="2777"/>
    <cellStyle name="Currency 2 7 3 2 2 2" xfId="4725"/>
    <cellStyle name="Currency 2 7 3 2 2 2 2" xfId="9913"/>
    <cellStyle name="Currency 2 7 3 2 2 2 2 2" xfId="18885"/>
    <cellStyle name="Currency 2 7 3 2 2 2 2 2 2" xfId="46453"/>
    <cellStyle name="Currency 2 7 3 2 2 2 2 3" xfId="28509"/>
    <cellStyle name="Currency 2 7 3 2 2 2 2 3 2" xfId="56077"/>
    <cellStyle name="Currency 2 7 3 2 2 2 2 4" xfId="37481"/>
    <cellStyle name="Currency 2 7 3 2 2 2 3" xfId="13701"/>
    <cellStyle name="Currency 2 7 3 2 2 2 3 2" xfId="41269"/>
    <cellStyle name="Currency 2 7 3 2 2 2 4" xfId="23325"/>
    <cellStyle name="Currency 2 7 3 2 2 2 4 2" xfId="50893"/>
    <cellStyle name="Currency 2 7 3 2 2 2 5" xfId="32297"/>
    <cellStyle name="Currency 2 7 3 2 2 3" xfId="7965"/>
    <cellStyle name="Currency 2 7 3 2 2 3 2" xfId="16941"/>
    <cellStyle name="Currency 2 7 3 2 2 3 2 2" xfId="44509"/>
    <cellStyle name="Currency 2 7 3 2 2 3 3" xfId="26565"/>
    <cellStyle name="Currency 2 7 3 2 2 3 3 2" xfId="54133"/>
    <cellStyle name="Currency 2 7 3 2 2 3 4" xfId="35537"/>
    <cellStyle name="Currency 2 7 3 2 2 4" xfId="6669"/>
    <cellStyle name="Currency 2 7 3 2 2 4 2" xfId="15645"/>
    <cellStyle name="Currency 2 7 3 2 2 4 2 2" xfId="43213"/>
    <cellStyle name="Currency 2 7 3 2 2 4 3" xfId="25269"/>
    <cellStyle name="Currency 2 7 3 2 2 4 3 2" xfId="52837"/>
    <cellStyle name="Currency 2 7 3 2 2 4 4" xfId="34241"/>
    <cellStyle name="Currency 2 7 3 2 2 5" xfId="11757"/>
    <cellStyle name="Currency 2 7 3 2 2 5 2" xfId="39325"/>
    <cellStyle name="Currency 2 7 3 2 2 6" xfId="21381"/>
    <cellStyle name="Currency 2 7 3 2 2 6 2" xfId="48949"/>
    <cellStyle name="Currency 2 7 3 2 2 7" xfId="30353"/>
    <cellStyle name="Currency 2 7 3 2 3" xfId="4077"/>
    <cellStyle name="Currency 2 7 3 2 3 2" xfId="9265"/>
    <cellStyle name="Currency 2 7 3 2 3 2 2" xfId="18237"/>
    <cellStyle name="Currency 2 7 3 2 3 2 2 2" xfId="45805"/>
    <cellStyle name="Currency 2 7 3 2 3 2 3" xfId="27861"/>
    <cellStyle name="Currency 2 7 3 2 3 2 3 2" xfId="55429"/>
    <cellStyle name="Currency 2 7 3 2 3 2 4" xfId="36833"/>
    <cellStyle name="Currency 2 7 3 2 3 3" xfId="6021"/>
    <cellStyle name="Currency 2 7 3 2 3 3 2" xfId="14997"/>
    <cellStyle name="Currency 2 7 3 2 3 3 2 2" xfId="42565"/>
    <cellStyle name="Currency 2 7 3 2 3 3 3" xfId="24621"/>
    <cellStyle name="Currency 2 7 3 2 3 3 3 2" xfId="52189"/>
    <cellStyle name="Currency 2 7 3 2 3 3 4" xfId="33593"/>
    <cellStyle name="Currency 2 7 3 2 3 4" xfId="13053"/>
    <cellStyle name="Currency 2 7 3 2 3 4 2" xfId="40621"/>
    <cellStyle name="Currency 2 7 3 2 3 5" xfId="22677"/>
    <cellStyle name="Currency 2 7 3 2 3 5 2" xfId="50245"/>
    <cellStyle name="Currency 2 7 3 2 3 6" xfId="31649"/>
    <cellStyle name="Currency 2 7 3 2 4" xfId="3425"/>
    <cellStyle name="Currency 2 7 3 2 4 2" xfId="8613"/>
    <cellStyle name="Currency 2 7 3 2 4 2 2" xfId="17589"/>
    <cellStyle name="Currency 2 7 3 2 4 2 2 2" xfId="45157"/>
    <cellStyle name="Currency 2 7 3 2 4 2 3" xfId="27213"/>
    <cellStyle name="Currency 2 7 3 2 4 2 3 2" xfId="54781"/>
    <cellStyle name="Currency 2 7 3 2 4 2 4" xfId="36185"/>
    <cellStyle name="Currency 2 7 3 2 4 3" xfId="12405"/>
    <cellStyle name="Currency 2 7 3 2 4 3 2" xfId="39973"/>
    <cellStyle name="Currency 2 7 3 2 4 4" xfId="22029"/>
    <cellStyle name="Currency 2 7 3 2 4 4 2" xfId="49597"/>
    <cellStyle name="Currency 2 7 3 2 4 5" xfId="31001"/>
    <cellStyle name="Currency 2 7 3 2 5" xfId="7317"/>
    <cellStyle name="Currency 2 7 3 2 5 2" xfId="16293"/>
    <cellStyle name="Currency 2 7 3 2 5 2 2" xfId="43861"/>
    <cellStyle name="Currency 2 7 3 2 5 3" xfId="25917"/>
    <cellStyle name="Currency 2 7 3 2 5 3 2" xfId="53485"/>
    <cellStyle name="Currency 2 7 3 2 5 4" xfId="34889"/>
    <cellStyle name="Currency 2 7 3 2 6" xfId="5373"/>
    <cellStyle name="Currency 2 7 3 2 6 2" xfId="14349"/>
    <cellStyle name="Currency 2 7 3 2 6 2 2" xfId="41917"/>
    <cellStyle name="Currency 2 7 3 2 6 3" xfId="23973"/>
    <cellStyle name="Currency 2 7 3 2 6 3 2" xfId="51541"/>
    <cellStyle name="Currency 2 7 3 2 6 4" xfId="32945"/>
    <cellStyle name="Currency 2 7 3 2 7" xfId="11109"/>
    <cellStyle name="Currency 2 7 3 2 7 2" xfId="20733"/>
    <cellStyle name="Currency 2 7 3 2 7 2 2" xfId="48301"/>
    <cellStyle name="Currency 2 7 3 2 7 3" xfId="38677"/>
    <cellStyle name="Currency 2 7 3 2 8" xfId="19809"/>
    <cellStyle name="Currency 2 7 3 2 8 2" xfId="47377"/>
    <cellStyle name="Currency 2 7 3 2 9" xfId="29705"/>
    <cellStyle name="Currency 2 7 3 3" xfId="2505"/>
    <cellStyle name="Currency 2 7 3 3 2" xfId="4453"/>
    <cellStyle name="Currency 2 7 3 3 2 2" xfId="9641"/>
    <cellStyle name="Currency 2 7 3 3 2 2 2" xfId="18613"/>
    <cellStyle name="Currency 2 7 3 3 2 2 2 2" xfId="46181"/>
    <cellStyle name="Currency 2 7 3 3 2 2 3" xfId="28237"/>
    <cellStyle name="Currency 2 7 3 3 2 2 3 2" xfId="55805"/>
    <cellStyle name="Currency 2 7 3 3 2 2 4" xfId="37209"/>
    <cellStyle name="Currency 2 7 3 3 2 3" xfId="13429"/>
    <cellStyle name="Currency 2 7 3 3 2 3 2" xfId="40997"/>
    <cellStyle name="Currency 2 7 3 3 2 4" xfId="23053"/>
    <cellStyle name="Currency 2 7 3 3 2 4 2" xfId="50621"/>
    <cellStyle name="Currency 2 7 3 3 2 5" xfId="32025"/>
    <cellStyle name="Currency 2 7 3 3 3" xfId="7693"/>
    <cellStyle name="Currency 2 7 3 3 3 2" xfId="16669"/>
    <cellStyle name="Currency 2 7 3 3 3 2 2" xfId="44237"/>
    <cellStyle name="Currency 2 7 3 3 3 3" xfId="26293"/>
    <cellStyle name="Currency 2 7 3 3 3 3 2" xfId="53861"/>
    <cellStyle name="Currency 2 7 3 3 3 4" xfId="35265"/>
    <cellStyle name="Currency 2 7 3 3 4" xfId="6397"/>
    <cellStyle name="Currency 2 7 3 3 4 2" xfId="15373"/>
    <cellStyle name="Currency 2 7 3 3 4 2 2" xfId="42941"/>
    <cellStyle name="Currency 2 7 3 3 4 3" xfId="24997"/>
    <cellStyle name="Currency 2 7 3 3 4 3 2" xfId="52565"/>
    <cellStyle name="Currency 2 7 3 3 4 4" xfId="33969"/>
    <cellStyle name="Currency 2 7 3 3 5" xfId="11485"/>
    <cellStyle name="Currency 2 7 3 3 5 2" xfId="39053"/>
    <cellStyle name="Currency 2 7 3 3 6" xfId="21109"/>
    <cellStyle name="Currency 2 7 3 3 6 2" xfId="48677"/>
    <cellStyle name="Currency 2 7 3 3 7" xfId="30081"/>
    <cellStyle name="Currency 2 7 3 4" xfId="3805"/>
    <cellStyle name="Currency 2 7 3 4 2" xfId="8993"/>
    <cellStyle name="Currency 2 7 3 4 2 2" xfId="17965"/>
    <cellStyle name="Currency 2 7 3 4 2 2 2" xfId="45533"/>
    <cellStyle name="Currency 2 7 3 4 2 3" xfId="27589"/>
    <cellStyle name="Currency 2 7 3 4 2 3 2" xfId="55157"/>
    <cellStyle name="Currency 2 7 3 4 2 4" xfId="36561"/>
    <cellStyle name="Currency 2 7 3 4 3" xfId="5749"/>
    <cellStyle name="Currency 2 7 3 4 3 2" xfId="14725"/>
    <cellStyle name="Currency 2 7 3 4 3 2 2" xfId="42293"/>
    <cellStyle name="Currency 2 7 3 4 3 3" xfId="24349"/>
    <cellStyle name="Currency 2 7 3 4 3 3 2" xfId="51917"/>
    <cellStyle name="Currency 2 7 3 4 3 4" xfId="33321"/>
    <cellStyle name="Currency 2 7 3 4 4" xfId="12781"/>
    <cellStyle name="Currency 2 7 3 4 4 2" xfId="40349"/>
    <cellStyle name="Currency 2 7 3 4 5" xfId="22405"/>
    <cellStyle name="Currency 2 7 3 4 5 2" xfId="49973"/>
    <cellStyle name="Currency 2 7 3 4 6" xfId="31377"/>
    <cellStyle name="Currency 2 7 3 5" xfId="3153"/>
    <cellStyle name="Currency 2 7 3 5 2" xfId="8341"/>
    <cellStyle name="Currency 2 7 3 5 2 2" xfId="17317"/>
    <cellStyle name="Currency 2 7 3 5 2 2 2" xfId="44885"/>
    <cellStyle name="Currency 2 7 3 5 2 3" xfId="26941"/>
    <cellStyle name="Currency 2 7 3 5 2 3 2" xfId="54509"/>
    <cellStyle name="Currency 2 7 3 5 2 4" xfId="35913"/>
    <cellStyle name="Currency 2 7 3 5 3" xfId="12133"/>
    <cellStyle name="Currency 2 7 3 5 3 2" xfId="39701"/>
    <cellStyle name="Currency 2 7 3 5 4" xfId="21757"/>
    <cellStyle name="Currency 2 7 3 5 4 2" xfId="49325"/>
    <cellStyle name="Currency 2 7 3 5 5" xfId="30729"/>
    <cellStyle name="Currency 2 7 3 6" xfId="7045"/>
    <cellStyle name="Currency 2 7 3 6 2" xfId="16021"/>
    <cellStyle name="Currency 2 7 3 6 2 2" xfId="43589"/>
    <cellStyle name="Currency 2 7 3 6 3" xfId="25645"/>
    <cellStyle name="Currency 2 7 3 6 3 2" xfId="53213"/>
    <cellStyle name="Currency 2 7 3 6 4" xfId="34617"/>
    <cellStyle name="Currency 2 7 3 7" xfId="5101"/>
    <cellStyle name="Currency 2 7 3 7 2" xfId="14077"/>
    <cellStyle name="Currency 2 7 3 7 2 2" xfId="41645"/>
    <cellStyle name="Currency 2 7 3 7 3" xfId="23701"/>
    <cellStyle name="Currency 2 7 3 7 3 2" xfId="51269"/>
    <cellStyle name="Currency 2 7 3 7 4" xfId="32673"/>
    <cellStyle name="Currency 2 7 3 8" xfId="1857"/>
    <cellStyle name="Currency 2 7 3 8 2" xfId="10837"/>
    <cellStyle name="Currency 2 7 3 8 2 2" xfId="38405"/>
    <cellStyle name="Currency 2 7 3 8 3" xfId="20461"/>
    <cellStyle name="Currency 2 7 3 8 3 2" xfId="48029"/>
    <cellStyle name="Currency 2 7 3 8 4" xfId="29433"/>
    <cellStyle name="Currency 2 7 3 9" xfId="10185"/>
    <cellStyle name="Currency 2 7 3 9 2" xfId="19157"/>
    <cellStyle name="Currency 2 7 3 9 2 2" xfId="46725"/>
    <cellStyle name="Currency 2 7 3 9 3" xfId="28781"/>
    <cellStyle name="Currency 2 7 3 9 3 2" xfId="56349"/>
    <cellStyle name="Currency 2 7 3 9 4" xfId="37753"/>
    <cellStyle name="Currency 2 7 4" xfId="1645"/>
    <cellStyle name="Currency 2 7 4 2" xfId="2297"/>
    <cellStyle name="Currency 2 7 4 2 2" xfId="4245"/>
    <cellStyle name="Currency 2 7 4 2 2 2" xfId="9433"/>
    <cellStyle name="Currency 2 7 4 2 2 2 2" xfId="18405"/>
    <cellStyle name="Currency 2 7 4 2 2 2 2 2" xfId="45973"/>
    <cellStyle name="Currency 2 7 4 2 2 2 3" xfId="28029"/>
    <cellStyle name="Currency 2 7 4 2 2 2 3 2" xfId="55597"/>
    <cellStyle name="Currency 2 7 4 2 2 2 4" xfId="37001"/>
    <cellStyle name="Currency 2 7 4 2 2 3" xfId="13221"/>
    <cellStyle name="Currency 2 7 4 2 2 3 2" xfId="40789"/>
    <cellStyle name="Currency 2 7 4 2 2 4" xfId="22845"/>
    <cellStyle name="Currency 2 7 4 2 2 4 2" xfId="50413"/>
    <cellStyle name="Currency 2 7 4 2 2 5" xfId="31817"/>
    <cellStyle name="Currency 2 7 4 2 3" xfId="7485"/>
    <cellStyle name="Currency 2 7 4 2 3 2" xfId="16461"/>
    <cellStyle name="Currency 2 7 4 2 3 2 2" xfId="44029"/>
    <cellStyle name="Currency 2 7 4 2 3 3" xfId="26085"/>
    <cellStyle name="Currency 2 7 4 2 3 3 2" xfId="53653"/>
    <cellStyle name="Currency 2 7 4 2 3 4" xfId="35057"/>
    <cellStyle name="Currency 2 7 4 2 4" xfId="6189"/>
    <cellStyle name="Currency 2 7 4 2 4 2" xfId="15165"/>
    <cellStyle name="Currency 2 7 4 2 4 2 2" xfId="42733"/>
    <cellStyle name="Currency 2 7 4 2 4 3" xfId="24789"/>
    <cellStyle name="Currency 2 7 4 2 4 3 2" xfId="52357"/>
    <cellStyle name="Currency 2 7 4 2 4 4" xfId="33761"/>
    <cellStyle name="Currency 2 7 4 2 5" xfId="11277"/>
    <cellStyle name="Currency 2 7 4 2 5 2" xfId="38845"/>
    <cellStyle name="Currency 2 7 4 2 6" xfId="20901"/>
    <cellStyle name="Currency 2 7 4 2 6 2" xfId="48469"/>
    <cellStyle name="Currency 2 7 4 2 7" xfId="29873"/>
    <cellStyle name="Currency 2 7 4 3" xfId="3597"/>
    <cellStyle name="Currency 2 7 4 3 2" xfId="8785"/>
    <cellStyle name="Currency 2 7 4 3 2 2" xfId="17757"/>
    <cellStyle name="Currency 2 7 4 3 2 2 2" xfId="45325"/>
    <cellStyle name="Currency 2 7 4 3 2 3" xfId="27381"/>
    <cellStyle name="Currency 2 7 4 3 2 3 2" xfId="54949"/>
    <cellStyle name="Currency 2 7 4 3 2 4" xfId="36353"/>
    <cellStyle name="Currency 2 7 4 3 3" xfId="5541"/>
    <cellStyle name="Currency 2 7 4 3 3 2" xfId="14517"/>
    <cellStyle name="Currency 2 7 4 3 3 2 2" xfId="42085"/>
    <cellStyle name="Currency 2 7 4 3 3 3" xfId="24141"/>
    <cellStyle name="Currency 2 7 4 3 3 3 2" xfId="51709"/>
    <cellStyle name="Currency 2 7 4 3 3 4" xfId="33113"/>
    <cellStyle name="Currency 2 7 4 3 4" xfId="12573"/>
    <cellStyle name="Currency 2 7 4 3 4 2" xfId="40141"/>
    <cellStyle name="Currency 2 7 4 3 5" xfId="22197"/>
    <cellStyle name="Currency 2 7 4 3 5 2" xfId="49765"/>
    <cellStyle name="Currency 2 7 4 3 6" xfId="31169"/>
    <cellStyle name="Currency 2 7 4 4" xfId="2945"/>
    <cellStyle name="Currency 2 7 4 4 2" xfId="8133"/>
    <cellStyle name="Currency 2 7 4 4 2 2" xfId="17109"/>
    <cellStyle name="Currency 2 7 4 4 2 2 2" xfId="44677"/>
    <cellStyle name="Currency 2 7 4 4 2 3" xfId="26733"/>
    <cellStyle name="Currency 2 7 4 4 2 3 2" xfId="54301"/>
    <cellStyle name="Currency 2 7 4 4 2 4" xfId="35705"/>
    <cellStyle name="Currency 2 7 4 4 3" xfId="11925"/>
    <cellStyle name="Currency 2 7 4 4 3 2" xfId="39493"/>
    <cellStyle name="Currency 2 7 4 4 4" xfId="21549"/>
    <cellStyle name="Currency 2 7 4 4 4 2" xfId="49117"/>
    <cellStyle name="Currency 2 7 4 4 5" xfId="30521"/>
    <cellStyle name="Currency 2 7 4 5" xfId="6837"/>
    <cellStyle name="Currency 2 7 4 5 2" xfId="15813"/>
    <cellStyle name="Currency 2 7 4 5 2 2" xfId="43381"/>
    <cellStyle name="Currency 2 7 4 5 3" xfId="25437"/>
    <cellStyle name="Currency 2 7 4 5 3 2" xfId="53005"/>
    <cellStyle name="Currency 2 7 4 5 4" xfId="34409"/>
    <cellStyle name="Currency 2 7 4 6" xfId="4893"/>
    <cellStyle name="Currency 2 7 4 6 2" xfId="13869"/>
    <cellStyle name="Currency 2 7 4 6 2 2" xfId="41437"/>
    <cellStyle name="Currency 2 7 4 6 3" xfId="23493"/>
    <cellStyle name="Currency 2 7 4 6 3 2" xfId="51061"/>
    <cellStyle name="Currency 2 7 4 6 4" xfId="32465"/>
    <cellStyle name="Currency 2 7 4 7" xfId="10629"/>
    <cellStyle name="Currency 2 7 4 7 2" xfId="20253"/>
    <cellStyle name="Currency 2 7 4 7 2 2" xfId="47821"/>
    <cellStyle name="Currency 2 7 4 7 3" xfId="38197"/>
    <cellStyle name="Currency 2 7 4 8" xfId="19329"/>
    <cellStyle name="Currency 2 7 4 8 2" xfId="46897"/>
    <cellStyle name="Currency 2 7 4 9" xfId="29225"/>
    <cellStyle name="Currency 2 7 5" xfId="1921"/>
    <cellStyle name="Currency 2 7 5 2" xfId="2569"/>
    <cellStyle name="Currency 2 7 5 2 2" xfId="4517"/>
    <cellStyle name="Currency 2 7 5 2 2 2" xfId="9705"/>
    <cellStyle name="Currency 2 7 5 2 2 2 2" xfId="18677"/>
    <cellStyle name="Currency 2 7 5 2 2 2 2 2" xfId="46245"/>
    <cellStyle name="Currency 2 7 5 2 2 2 3" xfId="28301"/>
    <cellStyle name="Currency 2 7 5 2 2 2 3 2" xfId="55869"/>
    <cellStyle name="Currency 2 7 5 2 2 2 4" xfId="37273"/>
    <cellStyle name="Currency 2 7 5 2 2 3" xfId="13493"/>
    <cellStyle name="Currency 2 7 5 2 2 3 2" xfId="41061"/>
    <cellStyle name="Currency 2 7 5 2 2 4" xfId="23117"/>
    <cellStyle name="Currency 2 7 5 2 2 4 2" xfId="50685"/>
    <cellStyle name="Currency 2 7 5 2 2 5" xfId="32089"/>
    <cellStyle name="Currency 2 7 5 2 3" xfId="7757"/>
    <cellStyle name="Currency 2 7 5 2 3 2" xfId="16733"/>
    <cellStyle name="Currency 2 7 5 2 3 2 2" xfId="44301"/>
    <cellStyle name="Currency 2 7 5 2 3 3" xfId="26357"/>
    <cellStyle name="Currency 2 7 5 2 3 3 2" xfId="53925"/>
    <cellStyle name="Currency 2 7 5 2 3 4" xfId="35329"/>
    <cellStyle name="Currency 2 7 5 2 4" xfId="6461"/>
    <cellStyle name="Currency 2 7 5 2 4 2" xfId="15437"/>
    <cellStyle name="Currency 2 7 5 2 4 2 2" xfId="43005"/>
    <cellStyle name="Currency 2 7 5 2 4 3" xfId="25061"/>
    <cellStyle name="Currency 2 7 5 2 4 3 2" xfId="52629"/>
    <cellStyle name="Currency 2 7 5 2 4 4" xfId="34033"/>
    <cellStyle name="Currency 2 7 5 2 5" xfId="11549"/>
    <cellStyle name="Currency 2 7 5 2 5 2" xfId="39117"/>
    <cellStyle name="Currency 2 7 5 2 6" xfId="21173"/>
    <cellStyle name="Currency 2 7 5 2 6 2" xfId="48741"/>
    <cellStyle name="Currency 2 7 5 2 7" xfId="30145"/>
    <cellStyle name="Currency 2 7 5 3" xfId="3869"/>
    <cellStyle name="Currency 2 7 5 3 2" xfId="9057"/>
    <cellStyle name="Currency 2 7 5 3 2 2" xfId="18029"/>
    <cellStyle name="Currency 2 7 5 3 2 2 2" xfId="45597"/>
    <cellStyle name="Currency 2 7 5 3 2 3" xfId="27653"/>
    <cellStyle name="Currency 2 7 5 3 2 3 2" xfId="55221"/>
    <cellStyle name="Currency 2 7 5 3 2 4" xfId="36625"/>
    <cellStyle name="Currency 2 7 5 3 3" xfId="5813"/>
    <cellStyle name="Currency 2 7 5 3 3 2" xfId="14789"/>
    <cellStyle name="Currency 2 7 5 3 3 2 2" xfId="42357"/>
    <cellStyle name="Currency 2 7 5 3 3 3" xfId="24413"/>
    <cellStyle name="Currency 2 7 5 3 3 3 2" xfId="51981"/>
    <cellStyle name="Currency 2 7 5 3 3 4" xfId="33385"/>
    <cellStyle name="Currency 2 7 5 3 4" xfId="12845"/>
    <cellStyle name="Currency 2 7 5 3 4 2" xfId="40413"/>
    <cellStyle name="Currency 2 7 5 3 5" xfId="22469"/>
    <cellStyle name="Currency 2 7 5 3 5 2" xfId="50037"/>
    <cellStyle name="Currency 2 7 5 3 6" xfId="31441"/>
    <cellStyle name="Currency 2 7 5 4" xfId="3217"/>
    <cellStyle name="Currency 2 7 5 4 2" xfId="8405"/>
    <cellStyle name="Currency 2 7 5 4 2 2" xfId="17381"/>
    <cellStyle name="Currency 2 7 5 4 2 2 2" xfId="44949"/>
    <cellStyle name="Currency 2 7 5 4 2 3" xfId="27005"/>
    <cellStyle name="Currency 2 7 5 4 2 3 2" xfId="54573"/>
    <cellStyle name="Currency 2 7 5 4 2 4" xfId="35977"/>
    <cellStyle name="Currency 2 7 5 4 3" xfId="12197"/>
    <cellStyle name="Currency 2 7 5 4 3 2" xfId="39765"/>
    <cellStyle name="Currency 2 7 5 4 4" xfId="21821"/>
    <cellStyle name="Currency 2 7 5 4 4 2" xfId="49389"/>
    <cellStyle name="Currency 2 7 5 4 5" xfId="30793"/>
    <cellStyle name="Currency 2 7 5 5" xfId="7109"/>
    <cellStyle name="Currency 2 7 5 5 2" xfId="16085"/>
    <cellStyle name="Currency 2 7 5 5 2 2" xfId="43653"/>
    <cellStyle name="Currency 2 7 5 5 3" xfId="25709"/>
    <cellStyle name="Currency 2 7 5 5 3 2" xfId="53277"/>
    <cellStyle name="Currency 2 7 5 5 4" xfId="34681"/>
    <cellStyle name="Currency 2 7 5 6" xfId="5165"/>
    <cellStyle name="Currency 2 7 5 6 2" xfId="14141"/>
    <cellStyle name="Currency 2 7 5 6 2 2" xfId="41709"/>
    <cellStyle name="Currency 2 7 5 6 3" xfId="23765"/>
    <cellStyle name="Currency 2 7 5 6 3 2" xfId="51333"/>
    <cellStyle name="Currency 2 7 5 6 4" xfId="32737"/>
    <cellStyle name="Currency 2 7 5 7" xfId="10901"/>
    <cellStyle name="Currency 2 7 5 7 2" xfId="20525"/>
    <cellStyle name="Currency 2 7 5 7 2 2" xfId="48093"/>
    <cellStyle name="Currency 2 7 5 7 3" xfId="38469"/>
    <cellStyle name="Currency 2 7 5 8" xfId="19601"/>
    <cellStyle name="Currency 2 7 5 8 2" xfId="47169"/>
    <cellStyle name="Currency 2 7 5 9" xfId="29497"/>
    <cellStyle name="Currency 2 7 6" xfId="2233"/>
    <cellStyle name="Currency 2 7 6 2" xfId="4181"/>
    <cellStyle name="Currency 2 7 6 2 2" xfId="9369"/>
    <cellStyle name="Currency 2 7 6 2 2 2" xfId="18341"/>
    <cellStyle name="Currency 2 7 6 2 2 2 2" xfId="45909"/>
    <cellStyle name="Currency 2 7 6 2 2 3" xfId="27965"/>
    <cellStyle name="Currency 2 7 6 2 2 3 2" xfId="55533"/>
    <cellStyle name="Currency 2 7 6 2 2 4" xfId="36937"/>
    <cellStyle name="Currency 2 7 6 2 3" xfId="13157"/>
    <cellStyle name="Currency 2 7 6 2 3 2" xfId="40725"/>
    <cellStyle name="Currency 2 7 6 2 4" xfId="22781"/>
    <cellStyle name="Currency 2 7 6 2 4 2" xfId="50349"/>
    <cellStyle name="Currency 2 7 6 2 5" xfId="31753"/>
    <cellStyle name="Currency 2 7 6 3" xfId="7421"/>
    <cellStyle name="Currency 2 7 6 3 2" xfId="16397"/>
    <cellStyle name="Currency 2 7 6 3 2 2" xfId="43965"/>
    <cellStyle name="Currency 2 7 6 3 3" xfId="26021"/>
    <cellStyle name="Currency 2 7 6 3 3 2" xfId="53589"/>
    <cellStyle name="Currency 2 7 6 3 4" xfId="34993"/>
    <cellStyle name="Currency 2 7 6 4" xfId="6125"/>
    <cellStyle name="Currency 2 7 6 4 2" xfId="15101"/>
    <cellStyle name="Currency 2 7 6 4 2 2" xfId="42669"/>
    <cellStyle name="Currency 2 7 6 4 3" xfId="24725"/>
    <cellStyle name="Currency 2 7 6 4 3 2" xfId="52293"/>
    <cellStyle name="Currency 2 7 6 4 4" xfId="33697"/>
    <cellStyle name="Currency 2 7 6 5" xfId="11213"/>
    <cellStyle name="Currency 2 7 6 5 2" xfId="38781"/>
    <cellStyle name="Currency 2 7 6 6" xfId="20837"/>
    <cellStyle name="Currency 2 7 6 6 2" xfId="48405"/>
    <cellStyle name="Currency 2 7 6 7" xfId="29809"/>
    <cellStyle name="Currency 2 7 7" xfId="3529"/>
    <cellStyle name="Currency 2 7 7 2" xfId="8717"/>
    <cellStyle name="Currency 2 7 7 2 2" xfId="17693"/>
    <cellStyle name="Currency 2 7 7 2 2 2" xfId="45261"/>
    <cellStyle name="Currency 2 7 7 2 3" xfId="27317"/>
    <cellStyle name="Currency 2 7 7 2 3 2" xfId="54885"/>
    <cellStyle name="Currency 2 7 7 2 4" xfId="36289"/>
    <cellStyle name="Currency 2 7 7 3" xfId="5477"/>
    <cellStyle name="Currency 2 7 7 3 2" xfId="14453"/>
    <cellStyle name="Currency 2 7 7 3 2 2" xfId="42021"/>
    <cellStyle name="Currency 2 7 7 3 3" xfId="24077"/>
    <cellStyle name="Currency 2 7 7 3 3 2" xfId="51645"/>
    <cellStyle name="Currency 2 7 7 3 4" xfId="33049"/>
    <cellStyle name="Currency 2 7 7 4" xfId="12509"/>
    <cellStyle name="Currency 2 7 7 4 2" xfId="40077"/>
    <cellStyle name="Currency 2 7 7 5" xfId="22133"/>
    <cellStyle name="Currency 2 7 7 5 2" xfId="49701"/>
    <cellStyle name="Currency 2 7 7 6" xfId="31105"/>
    <cellStyle name="Currency 2 7 8" xfId="2881"/>
    <cellStyle name="Currency 2 7 8 2" xfId="8069"/>
    <cellStyle name="Currency 2 7 8 2 2" xfId="17045"/>
    <cellStyle name="Currency 2 7 8 2 2 2" xfId="44613"/>
    <cellStyle name="Currency 2 7 8 2 3" xfId="26669"/>
    <cellStyle name="Currency 2 7 8 2 3 2" xfId="54237"/>
    <cellStyle name="Currency 2 7 8 2 4" xfId="35641"/>
    <cellStyle name="Currency 2 7 8 3" xfId="11861"/>
    <cellStyle name="Currency 2 7 8 3 2" xfId="39429"/>
    <cellStyle name="Currency 2 7 8 4" xfId="21485"/>
    <cellStyle name="Currency 2 7 8 4 2" xfId="49053"/>
    <cellStyle name="Currency 2 7 8 5" xfId="30457"/>
    <cellStyle name="Currency 2 7 9" xfId="6773"/>
    <cellStyle name="Currency 2 7 9 2" xfId="15749"/>
    <cellStyle name="Currency 2 7 9 2 2" xfId="43317"/>
    <cellStyle name="Currency 2 7 9 3" xfId="25373"/>
    <cellStyle name="Currency 2 7 9 3 2" xfId="52941"/>
    <cellStyle name="Currency 2 7 9 4" xfId="34345"/>
    <cellStyle name="Currency 2 8" xfId="1330"/>
    <cellStyle name="Currency 2 8 10" xfId="1557"/>
    <cellStyle name="Currency 2 8 10 2" xfId="10541"/>
    <cellStyle name="Currency 2 8 10 2 2" xfId="38109"/>
    <cellStyle name="Currency 2 8 10 3" xfId="20165"/>
    <cellStyle name="Currency 2 8 10 3 2" xfId="47733"/>
    <cellStyle name="Currency 2 8 10 4" xfId="29137"/>
    <cellStyle name="Currency 2 8 11" xfId="10057"/>
    <cellStyle name="Currency 2 8 11 2" xfId="19029"/>
    <cellStyle name="Currency 2 8 11 2 2" xfId="46597"/>
    <cellStyle name="Currency 2 8 11 3" xfId="28653"/>
    <cellStyle name="Currency 2 8 11 3 2" xfId="56221"/>
    <cellStyle name="Currency 2 8 11 4" xfId="37625"/>
    <cellStyle name="Currency 2 8 12" xfId="10329"/>
    <cellStyle name="Currency 2 8 12 2" xfId="19953"/>
    <cellStyle name="Currency 2 8 12 2 2" xfId="47521"/>
    <cellStyle name="Currency 2 8 12 3" xfId="37897"/>
    <cellStyle name="Currency 2 8 13" xfId="19237"/>
    <cellStyle name="Currency 2 8 13 2" xfId="46805"/>
    <cellStyle name="Currency 2 8 14" xfId="28925"/>
    <cellStyle name="Currency 2 8 2" xfId="1445"/>
    <cellStyle name="Currency 2 8 2 10" xfId="10433"/>
    <cellStyle name="Currency 2 8 2 10 2" xfId="20057"/>
    <cellStyle name="Currency 2 8 2 10 2 2" xfId="47625"/>
    <cellStyle name="Currency 2 8 2 10 3" xfId="38001"/>
    <cellStyle name="Currency 2 8 2 11" xfId="19513"/>
    <cellStyle name="Currency 2 8 2 11 2" xfId="47081"/>
    <cellStyle name="Currency 2 8 2 12" xfId="29029"/>
    <cellStyle name="Currency 2 8 2 2" xfId="2105"/>
    <cellStyle name="Currency 2 8 2 2 2" xfId="2753"/>
    <cellStyle name="Currency 2 8 2 2 2 2" xfId="4701"/>
    <cellStyle name="Currency 2 8 2 2 2 2 2" xfId="9889"/>
    <cellStyle name="Currency 2 8 2 2 2 2 2 2" xfId="18861"/>
    <cellStyle name="Currency 2 8 2 2 2 2 2 2 2" xfId="46429"/>
    <cellStyle name="Currency 2 8 2 2 2 2 2 3" xfId="28485"/>
    <cellStyle name="Currency 2 8 2 2 2 2 2 3 2" xfId="56053"/>
    <cellStyle name="Currency 2 8 2 2 2 2 2 4" xfId="37457"/>
    <cellStyle name="Currency 2 8 2 2 2 2 3" xfId="13677"/>
    <cellStyle name="Currency 2 8 2 2 2 2 3 2" xfId="41245"/>
    <cellStyle name="Currency 2 8 2 2 2 2 4" xfId="23301"/>
    <cellStyle name="Currency 2 8 2 2 2 2 4 2" xfId="50869"/>
    <cellStyle name="Currency 2 8 2 2 2 2 5" xfId="32273"/>
    <cellStyle name="Currency 2 8 2 2 2 3" xfId="7941"/>
    <cellStyle name="Currency 2 8 2 2 2 3 2" xfId="16917"/>
    <cellStyle name="Currency 2 8 2 2 2 3 2 2" xfId="44485"/>
    <cellStyle name="Currency 2 8 2 2 2 3 3" xfId="26541"/>
    <cellStyle name="Currency 2 8 2 2 2 3 3 2" xfId="54109"/>
    <cellStyle name="Currency 2 8 2 2 2 3 4" xfId="35513"/>
    <cellStyle name="Currency 2 8 2 2 2 4" xfId="6645"/>
    <cellStyle name="Currency 2 8 2 2 2 4 2" xfId="15621"/>
    <cellStyle name="Currency 2 8 2 2 2 4 2 2" xfId="43189"/>
    <cellStyle name="Currency 2 8 2 2 2 4 3" xfId="25245"/>
    <cellStyle name="Currency 2 8 2 2 2 4 3 2" xfId="52813"/>
    <cellStyle name="Currency 2 8 2 2 2 4 4" xfId="34217"/>
    <cellStyle name="Currency 2 8 2 2 2 5" xfId="11733"/>
    <cellStyle name="Currency 2 8 2 2 2 5 2" xfId="39301"/>
    <cellStyle name="Currency 2 8 2 2 2 6" xfId="21357"/>
    <cellStyle name="Currency 2 8 2 2 2 6 2" xfId="48925"/>
    <cellStyle name="Currency 2 8 2 2 2 7" xfId="30329"/>
    <cellStyle name="Currency 2 8 2 2 3" xfId="4053"/>
    <cellStyle name="Currency 2 8 2 2 3 2" xfId="9241"/>
    <cellStyle name="Currency 2 8 2 2 3 2 2" xfId="18213"/>
    <cellStyle name="Currency 2 8 2 2 3 2 2 2" xfId="45781"/>
    <cellStyle name="Currency 2 8 2 2 3 2 3" xfId="27837"/>
    <cellStyle name="Currency 2 8 2 2 3 2 3 2" xfId="55405"/>
    <cellStyle name="Currency 2 8 2 2 3 2 4" xfId="36809"/>
    <cellStyle name="Currency 2 8 2 2 3 3" xfId="5997"/>
    <cellStyle name="Currency 2 8 2 2 3 3 2" xfId="14973"/>
    <cellStyle name="Currency 2 8 2 2 3 3 2 2" xfId="42541"/>
    <cellStyle name="Currency 2 8 2 2 3 3 3" xfId="24597"/>
    <cellStyle name="Currency 2 8 2 2 3 3 3 2" xfId="52165"/>
    <cellStyle name="Currency 2 8 2 2 3 3 4" xfId="33569"/>
    <cellStyle name="Currency 2 8 2 2 3 4" xfId="13029"/>
    <cellStyle name="Currency 2 8 2 2 3 4 2" xfId="40597"/>
    <cellStyle name="Currency 2 8 2 2 3 5" xfId="22653"/>
    <cellStyle name="Currency 2 8 2 2 3 5 2" xfId="50221"/>
    <cellStyle name="Currency 2 8 2 2 3 6" xfId="31625"/>
    <cellStyle name="Currency 2 8 2 2 4" xfId="3401"/>
    <cellStyle name="Currency 2 8 2 2 4 2" xfId="8589"/>
    <cellStyle name="Currency 2 8 2 2 4 2 2" xfId="17565"/>
    <cellStyle name="Currency 2 8 2 2 4 2 2 2" xfId="45133"/>
    <cellStyle name="Currency 2 8 2 2 4 2 3" xfId="27189"/>
    <cellStyle name="Currency 2 8 2 2 4 2 3 2" xfId="54757"/>
    <cellStyle name="Currency 2 8 2 2 4 2 4" xfId="36161"/>
    <cellStyle name="Currency 2 8 2 2 4 3" xfId="12381"/>
    <cellStyle name="Currency 2 8 2 2 4 3 2" xfId="39949"/>
    <cellStyle name="Currency 2 8 2 2 4 4" xfId="22005"/>
    <cellStyle name="Currency 2 8 2 2 4 4 2" xfId="49573"/>
    <cellStyle name="Currency 2 8 2 2 4 5" xfId="30977"/>
    <cellStyle name="Currency 2 8 2 2 5" xfId="7293"/>
    <cellStyle name="Currency 2 8 2 2 5 2" xfId="16269"/>
    <cellStyle name="Currency 2 8 2 2 5 2 2" xfId="43837"/>
    <cellStyle name="Currency 2 8 2 2 5 3" xfId="25893"/>
    <cellStyle name="Currency 2 8 2 2 5 3 2" xfId="53461"/>
    <cellStyle name="Currency 2 8 2 2 5 4" xfId="34865"/>
    <cellStyle name="Currency 2 8 2 2 6" xfId="5349"/>
    <cellStyle name="Currency 2 8 2 2 6 2" xfId="14325"/>
    <cellStyle name="Currency 2 8 2 2 6 2 2" xfId="41893"/>
    <cellStyle name="Currency 2 8 2 2 6 3" xfId="23949"/>
    <cellStyle name="Currency 2 8 2 2 6 3 2" xfId="51517"/>
    <cellStyle name="Currency 2 8 2 2 6 4" xfId="32921"/>
    <cellStyle name="Currency 2 8 2 2 7" xfId="11085"/>
    <cellStyle name="Currency 2 8 2 2 7 2" xfId="20709"/>
    <cellStyle name="Currency 2 8 2 2 7 2 2" xfId="48277"/>
    <cellStyle name="Currency 2 8 2 2 7 3" xfId="38653"/>
    <cellStyle name="Currency 2 8 2 2 8" xfId="19785"/>
    <cellStyle name="Currency 2 8 2 2 8 2" xfId="47353"/>
    <cellStyle name="Currency 2 8 2 2 9" xfId="29681"/>
    <cellStyle name="Currency 2 8 2 3" xfId="2481"/>
    <cellStyle name="Currency 2 8 2 3 2" xfId="4429"/>
    <cellStyle name="Currency 2 8 2 3 2 2" xfId="9617"/>
    <cellStyle name="Currency 2 8 2 3 2 2 2" xfId="18589"/>
    <cellStyle name="Currency 2 8 2 3 2 2 2 2" xfId="46157"/>
    <cellStyle name="Currency 2 8 2 3 2 2 3" xfId="28213"/>
    <cellStyle name="Currency 2 8 2 3 2 2 3 2" xfId="55781"/>
    <cellStyle name="Currency 2 8 2 3 2 2 4" xfId="37185"/>
    <cellStyle name="Currency 2 8 2 3 2 3" xfId="13405"/>
    <cellStyle name="Currency 2 8 2 3 2 3 2" xfId="40973"/>
    <cellStyle name="Currency 2 8 2 3 2 4" xfId="23029"/>
    <cellStyle name="Currency 2 8 2 3 2 4 2" xfId="50597"/>
    <cellStyle name="Currency 2 8 2 3 2 5" xfId="32001"/>
    <cellStyle name="Currency 2 8 2 3 3" xfId="7669"/>
    <cellStyle name="Currency 2 8 2 3 3 2" xfId="16645"/>
    <cellStyle name="Currency 2 8 2 3 3 2 2" xfId="44213"/>
    <cellStyle name="Currency 2 8 2 3 3 3" xfId="26269"/>
    <cellStyle name="Currency 2 8 2 3 3 3 2" xfId="53837"/>
    <cellStyle name="Currency 2 8 2 3 3 4" xfId="35241"/>
    <cellStyle name="Currency 2 8 2 3 4" xfId="6373"/>
    <cellStyle name="Currency 2 8 2 3 4 2" xfId="15349"/>
    <cellStyle name="Currency 2 8 2 3 4 2 2" xfId="42917"/>
    <cellStyle name="Currency 2 8 2 3 4 3" xfId="24973"/>
    <cellStyle name="Currency 2 8 2 3 4 3 2" xfId="52541"/>
    <cellStyle name="Currency 2 8 2 3 4 4" xfId="33945"/>
    <cellStyle name="Currency 2 8 2 3 5" xfId="11461"/>
    <cellStyle name="Currency 2 8 2 3 5 2" xfId="39029"/>
    <cellStyle name="Currency 2 8 2 3 6" xfId="21085"/>
    <cellStyle name="Currency 2 8 2 3 6 2" xfId="48653"/>
    <cellStyle name="Currency 2 8 2 3 7" xfId="30057"/>
    <cellStyle name="Currency 2 8 2 4" xfId="3781"/>
    <cellStyle name="Currency 2 8 2 4 2" xfId="8969"/>
    <cellStyle name="Currency 2 8 2 4 2 2" xfId="17941"/>
    <cellStyle name="Currency 2 8 2 4 2 2 2" xfId="45509"/>
    <cellStyle name="Currency 2 8 2 4 2 3" xfId="27565"/>
    <cellStyle name="Currency 2 8 2 4 2 3 2" xfId="55133"/>
    <cellStyle name="Currency 2 8 2 4 2 4" xfId="36537"/>
    <cellStyle name="Currency 2 8 2 4 3" xfId="5725"/>
    <cellStyle name="Currency 2 8 2 4 3 2" xfId="14701"/>
    <cellStyle name="Currency 2 8 2 4 3 2 2" xfId="42269"/>
    <cellStyle name="Currency 2 8 2 4 3 3" xfId="24325"/>
    <cellStyle name="Currency 2 8 2 4 3 3 2" xfId="51893"/>
    <cellStyle name="Currency 2 8 2 4 3 4" xfId="33297"/>
    <cellStyle name="Currency 2 8 2 4 4" xfId="12757"/>
    <cellStyle name="Currency 2 8 2 4 4 2" xfId="40325"/>
    <cellStyle name="Currency 2 8 2 4 5" xfId="22381"/>
    <cellStyle name="Currency 2 8 2 4 5 2" xfId="49949"/>
    <cellStyle name="Currency 2 8 2 4 6" xfId="31353"/>
    <cellStyle name="Currency 2 8 2 5" xfId="3129"/>
    <cellStyle name="Currency 2 8 2 5 2" xfId="8317"/>
    <cellStyle name="Currency 2 8 2 5 2 2" xfId="17293"/>
    <cellStyle name="Currency 2 8 2 5 2 2 2" xfId="44861"/>
    <cellStyle name="Currency 2 8 2 5 2 3" xfId="26917"/>
    <cellStyle name="Currency 2 8 2 5 2 3 2" xfId="54485"/>
    <cellStyle name="Currency 2 8 2 5 2 4" xfId="35889"/>
    <cellStyle name="Currency 2 8 2 5 3" xfId="12109"/>
    <cellStyle name="Currency 2 8 2 5 3 2" xfId="39677"/>
    <cellStyle name="Currency 2 8 2 5 4" xfId="21733"/>
    <cellStyle name="Currency 2 8 2 5 4 2" xfId="49301"/>
    <cellStyle name="Currency 2 8 2 5 5" xfId="30705"/>
    <cellStyle name="Currency 2 8 2 6" xfId="7021"/>
    <cellStyle name="Currency 2 8 2 6 2" xfId="15997"/>
    <cellStyle name="Currency 2 8 2 6 2 2" xfId="43565"/>
    <cellStyle name="Currency 2 8 2 6 3" xfId="25621"/>
    <cellStyle name="Currency 2 8 2 6 3 2" xfId="53189"/>
    <cellStyle name="Currency 2 8 2 6 4" xfId="34593"/>
    <cellStyle name="Currency 2 8 2 7" xfId="5077"/>
    <cellStyle name="Currency 2 8 2 7 2" xfId="14053"/>
    <cellStyle name="Currency 2 8 2 7 2 2" xfId="41621"/>
    <cellStyle name="Currency 2 8 2 7 3" xfId="23677"/>
    <cellStyle name="Currency 2 8 2 7 3 2" xfId="51245"/>
    <cellStyle name="Currency 2 8 2 7 4" xfId="32649"/>
    <cellStyle name="Currency 2 8 2 8" xfId="1833"/>
    <cellStyle name="Currency 2 8 2 8 2" xfId="10813"/>
    <cellStyle name="Currency 2 8 2 8 2 2" xfId="38381"/>
    <cellStyle name="Currency 2 8 2 8 3" xfId="20437"/>
    <cellStyle name="Currency 2 8 2 8 3 2" xfId="48005"/>
    <cellStyle name="Currency 2 8 2 8 4" xfId="29409"/>
    <cellStyle name="Currency 2 8 2 9" xfId="10161"/>
    <cellStyle name="Currency 2 8 2 9 2" xfId="19133"/>
    <cellStyle name="Currency 2 8 2 9 2 2" xfId="46701"/>
    <cellStyle name="Currency 2 8 2 9 3" xfId="28757"/>
    <cellStyle name="Currency 2 8 2 9 3 2" xfId="56325"/>
    <cellStyle name="Currency 2 8 2 9 4" xfId="37729"/>
    <cellStyle name="Currency 2 8 3" xfId="1729"/>
    <cellStyle name="Currency 2 8 3 2" xfId="2377"/>
    <cellStyle name="Currency 2 8 3 2 2" xfId="4325"/>
    <cellStyle name="Currency 2 8 3 2 2 2" xfId="9513"/>
    <cellStyle name="Currency 2 8 3 2 2 2 2" xfId="18485"/>
    <cellStyle name="Currency 2 8 3 2 2 2 2 2" xfId="46053"/>
    <cellStyle name="Currency 2 8 3 2 2 2 3" xfId="28109"/>
    <cellStyle name="Currency 2 8 3 2 2 2 3 2" xfId="55677"/>
    <cellStyle name="Currency 2 8 3 2 2 2 4" xfId="37081"/>
    <cellStyle name="Currency 2 8 3 2 2 3" xfId="13301"/>
    <cellStyle name="Currency 2 8 3 2 2 3 2" xfId="40869"/>
    <cellStyle name="Currency 2 8 3 2 2 4" xfId="22925"/>
    <cellStyle name="Currency 2 8 3 2 2 4 2" xfId="50493"/>
    <cellStyle name="Currency 2 8 3 2 2 5" xfId="31897"/>
    <cellStyle name="Currency 2 8 3 2 3" xfId="7565"/>
    <cellStyle name="Currency 2 8 3 2 3 2" xfId="16541"/>
    <cellStyle name="Currency 2 8 3 2 3 2 2" xfId="44109"/>
    <cellStyle name="Currency 2 8 3 2 3 3" xfId="26165"/>
    <cellStyle name="Currency 2 8 3 2 3 3 2" xfId="53733"/>
    <cellStyle name="Currency 2 8 3 2 3 4" xfId="35137"/>
    <cellStyle name="Currency 2 8 3 2 4" xfId="6269"/>
    <cellStyle name="Currency 2 8 3 2 4 2" xfId="15245"/>
    <cellStyle name="Currency 2 8 3 2 4 2 2" xfId="42813"/>
    <cellStyle name="Currency 2 8 3 2 4 3" xfId="24869"/>
    <cellStyle name="Currency 2 8 3 2 4 3 2" xfId="52437"/>
    <cellStyle name="Currency 2 8 3 2 4 4" xfId="33841"/>
    <cellStyle name="Currency 2 8 3 2 5" xfId="11357"/>
    <cellStyle name="Currency 2 8 3 2 5 2" xfId="38925"/>
    <cellStyle name="Currency 2 8 3 2 6" xfId="20981"/>
    <cellStyle name="Currency 2 8 3 2 6 2" xfId="48549"/>
    <cellStyle name="Currency 2 8 3 2 7" xfId="29953"/>
    <cellStyle name="Currency 2 8 3 3" xfId="3677"/>
    <cellStyle name="Currency 2 8 3 3 2" xfId="8865"/>
    <cellStyle name="Currency 2 8 3 3 2 2" xfId="17837"/>
    <cellStyle name="Currency 2 8 3 3 2 2 2" xfId="45405"/>
    <cellStyle name="Currency 2 8 3 3 2 3" xfId="27461"/>
    <cellStyle name="Currency 2 8 3 3 2 3 2" xfId="55029"/>
    <cellStyle name="Currency 2 8 3 3 2 4" xfId="36433"/>
    <cellStyle name="Currency 2 8 3 3 3" xfId="5621"/>
    <cellStyle name="Currency 2 8 3 3 3 2" xfId="14597"/>
    <cellStyle name="Currency 2 8 3 3 3 2 2" xfId="42165"/>
    <cellStyle name="Currency 2 8 3 3 3 3" xfId="24221"/>
    <cellStyle name="Currency 2 8 3 3 3 3 2" xfId="51789"/>
    <cellStyle name="Currency 2 8 3 3 3 4" xfId="33193"/>
    <cellStyle name="Currency 2 8 3 3 4" xfId="12653"/>
    <cellStyle name="Currency 2 8 3 3 4 2" xfId="40221"/>
    <cellStyle name="Currency 2 8 3 3 5" xfId="22277"/>
    <cellStyle name="Currency 2 8 3 3 5 2" xfId="49845"/>
    <cellStyle name="Currency 2 8 3 3 6" xfId="31249"/>
    <cellStyle name="Currency 2 8 3 4" xfId="3025"/>
    <cellStyle name="Currency 2 8 3 4 2" xfId="8213"/>
    <cellStyle name="Currency 2 8 3 4 2 2" xfId="17189"/>
    <cellStyle name="Currency 2 8 3 4 2 2 2" xfId="44757"/>
    <cellStyle name="Currency 2 8 3 4 2 3" xfId="26813"/>
    <cellStyle name="Currency 2 8 3 4 2 3 2" xfId="54381"/>
    <cellStyle name="Currency 2 8 3 4 2 4" xfId="35785"/>
    <cellStyle name="Currency 2 8 3 4 3" xfId="12005"/>
    <cellStyle name="Currency 2 8 3 4 3 2" xfId="39573"/>
    <cellStyle name="Currency 2 8 3 4 4" xfId="21629"/>
    <cellStyle name="Currency 2 8 3 4 4 2" xfId="49197"/>
    <cellStyle name="Currency 2 8 3 4 5" xfId="30601"/>
    <cellStyle name="Currency 2 8 3 5" xfId="6917"/>
    <cellStyle name="Currency 2 8 3 5 2" xfId="15893"/>
    <cellStyle name="Currency 2 8 3 5 2 2" xfId="43461"/>
    <cellStyle name="Currency 2 8 3 5 3" xfId="25517"/>
    <cellStyle name="Currency 2 8 3 5 3 2" xfId="53085"/>
    <cellStyle name="Currency 2 8 3 5 4" xfId="34489"/>
    <cellStyle name="Currency 2 8 3 6" xfId="4973"/>
    <cellStyle name="Currency 2 8 3 6 2" xfId="13949"/>
    <cellStyle name="Currency 2 8 3 6 2 2" xfId="41517"/>
    <cellStyle name="Currency 2 8 3 6 3" xfId="23573"/>
    <cellStyle name="Currency 2 8 3 6 3 2" xfId="51141"/>
    <cellStyle name="Currency 2 8 3 6 4" xfId="32545"/>
    <cellStyle name="Currency 2 8 3 7" xfId="10709"/>
    <cellStyle name="Currency 2 8 3 7 2" xfId="20333"/>
    <cellStyle name="Currency 2 8 3 7 2 2" xfId="47901"/>
    <cellStyle name="Currency 2 8 3 7 3" xfId="38277"/>
    <cellStyle name="Currency 2 8 3 8" xfId="19409"/>
    <cellStyle name="Currency 2 8 3 8 2" xfId="46977"/>
    <cellStyle name="Currency 2 8 3 9" xfId="29305"/>
    <cellStyle name="Currency 2 8 4" xfId="2001"/>
    <cellStyle name="Currency 2 8 4 2" xfId="2649"/>
    <cellStyle name="Currency 2 8 4 2 2" xfId="4597"/>
    <cellStyle name="Currency 2 8 4 2 2 2" xfId="9785"/>
    <cellStyle name="Currency 2 8 4 2 2 2 2" xfId="18757"/>
    <cellStyle name="Currency 2 8 4 2 2 2 2 2" xfId="46325"/>
    <cellStyle name="Currency 2 8 4 2 2 2 3" xfId="28381"/>
    <cellStyle name="Currency 2 8 4 2 2 2 3 2" xfId="55949"/>
    <cellStyle name="Currency 2 8 4 2 2 2 4" xfId="37353"/>
    <cellStyle name="Currency 2 8 4 2 2 3" xfId="13573"/>
    <cellStyle name="Currency 2 8 4 2 2 3 2" xfId="41141"/>
    <cellStyle name="Currency 2 8 4 2 2 4" xfId="23197"/>
    <cellStyle name="Currency 2 8 4 2 2 4 2" xfId="50765"/>
    <cellStyle name="Currency 2 8 4 2 2 5" xfId="32169"/>
    <cellStyle name="Currency 2 8 4 2 3" xfId="7837"/>
    <cellStyle name="Currency 2 8 4 2 3 2" xfId="16813"/>
    <cellStyle name="Currency 2 8 4 2 3 2 2" xfId="44381"/>
    <cellStyle name="Currency 2 8 4 2 3 3" xfId="26437"/>
    <cellStyle name="Currency 2 8 4 2 3 3 2" xfId="54005"/>
    <cellStyle name="Currency 2 8 4 2 3 4" xfId="35409"/>
    <cellStyle name="Currency 2 8 4 2 4" xfId="6541"/>
    <cellStyle name="Currency 2 8 4 2 4 2" xfId="15517"/>
    <cellStyle name="Currency 2 8 4 2 4 2 2" xfId="43085"/>
    <cellStyle name="Currency 2 8 4 2 4 3" xfId="25141"/>
    <cellStyle name="Currency 2 8 4 2 4 3 2" xfId="52709"/>
    <cellStyle name="Currency 2 8 4 2 4 4" xfId="34113"/>
    <cellStyle name="Currency 2 8 4 2 5" xfId="11629"/>
    <cellStyle name="Currency 2 8 4 2 5 2" xfId="39197"/>
    <cellStyle name="Currency 2 8 4 2 6" xfId="21253"/>
    <cellStyle name="Currency 2 8 4 2 6 2" xfId="48821"/>
    <cellStyle name="Currency 2 8 4 2 7" xfId="30225"/>
    <cellStyle name="Currency 2 8 4 3" xfId="3949"/>
    <cellStyle name="Currency 2 8 4 3 2" xfId="9137"/>
    <cellStyle name="Currency 2 8 4 3 2 2" xfId="18109"/>
    <cellStyle name="Currency 2 8 4 3 2 2 2" xfId="45677"/>
    <cellStyle name="Currency 2 8 4 3 2 3" xfId="27733"/>
    <cellStyle name="Currency 2 8 4 3 2 3 2" xfId="55301"/>
    <cellStyle name="Currency 2 8 4 3 2 4" xfId="36705"/>
    <cellStyle name="Currency 2 8 4 3 3" xfId="5893"/>
    <cellStyle name="Currency 2 8 4 3 3 2" xfId="14869"/>
    <cellStyle name="Currency 2 8 4 3 3 2 2" xfId="42437"/>
    <cellStyle name="Currency 2 8 4 3 3 3" xfId="24493"/>
    <cellStyle name="Currency 2 8 4 3 3 3 2" xfId="52061"/>
    <cellStyle name="Currency 2 8 4 3 3 4" xfId="33465"/>
    <cellStyle name="Currency 2 8 4 3 4" xfId="12925"/>
    <cellStyle name="Currency 2 8 4 3 4 2" xfId="40493"/>
    <cellStyle name="Currency 2 8 4 3 5" xfId="22549"/>
    <cellStyle name="Currency 2 8 4 3 5 2" xfId="50117"/>
    <cellStyle name="Currency 2 8 4 3 6" xfId="31521"/>
    <cellStyle name="Currency 2 8 4 4" xfId="3297"/>
    <cellStyle name="Currency 2 8 4 4 2" xfId="8485"/>
    <cellStyle name="Currency 2 8 4 4 2 2" xfId="17461"/>
    <cellStyle name="Currency 2 8 4 4 2 2 2" xfId="45029"/>
    <cellStyle name="Currency 2 8 4 4 2 3" xfId="27085"/>
    <cellStyle name="Currency 2 8 4 4 2 3 2" xfId="54653"/>
    <cellStyle name="Currency 2 8 4 4 2 4" xfId="36057"/>
    <cellStyle name="Currency 2 8 4 4 3" xfId="12277"/>
    <cellStyle name="Currency 2 8 4 4 3 2" xfId="39845"/>
    <cellStyle name="Currency 2 8 4 4 4" xfId="21901"/>
    <cellStyle name="Currency 2 8 4 4 4 2" xfId="49469"/>
    <cellStyle name="Currency 2 8 4 4 5" xfId="30873"/>
    <cellStyle name="Currency 2 8 4 5" xfId="7189"/>
    <cellStyle name="Currency 2 8 4 5 2" xfId="16165"/>
    <cellStyle name="Currency 2 8 4 5 2 2" xfId="43733"/>
    <cellStyle name="Currency 2 8 4 5 3" xfId="25789"/>
    <cellStyle name="Currency 2 8 4 5 3 2" xfId="53357"/>
    <cellStyle name="Currency 2 8 4 5 4" xfId="34761"/>
    <cellStyle name="Currency 2 8 4 6" xfId="5245"/>
    <cellStyle name="Currency 2 8 4 6 2" xfId="14221"/>
    <cellStyle name="Currency 2 8 4 6 2 2" xfId="41789"/>
    <cellStyle name="Currency 2 8 4 6 3" xfId="23845"/>
    <cellStyle name="Currency 2 8 4 6 3 2" xfId="51413"/>
    <cellStyle name="Currency 2 8 4 6 4" xfId="32817"/>
    <cellStyle name="Currency 2 8 4 7" xfId="10981"/>
    <cellStyle name="Currency 2 8 4 7 2" xfId="20605"/>
    <cellStyle name="Currency 2 8 4 7 2 2" xfId="48173"/>
    <cellStyle name="Currency 2 8 4 7 3" xfId="38549"/>
    <cellStyle name="Currency 2 8 4 8" xfId="19681"/>
    <cellStyle name="Currency 2 8 4 8 2" xfId="47249"/>
    <cellStyle name="Currency 2 8 4 9" xfId="29577"/>
    <cellStyle name="Currency 2 8 5" xfId="2209"/>
    <cellStyle name="Currency 2 8 5 2" xfId="4157"/>
    <cellStyle name="Currency 2 8 5 2 2" xfId="9345"/>
    <cellStyle name="Currency 2 8 5 2 2 2" xfId="18317"/>
    <cellStyle name="Currency 2 8 5 2 2 2 2" xfId="45885"/>
    <cellStyle name="Currency 2 8 5 2 2 3" xfId="27941"/>
    <cellStyle name="Currency 2 8 5 2 2 3 2" xfId="55509"/>
    <cellStyle name="Currency 2 8 5 2 2 4" xfId="36913"/>
    <cellStyle name="Currency 2 8 5 2 3" xfId="13133"/>
    <cellStyle name="Currency 2 8 5 2 3 2" xfId="40701"/>
    <cellStyle name="Currency 2 8 5 2 4" xfId="22757"/>
    <cellStyle name="Currency 2 8 5 2 4 2" xfId="50325"/>
    <cellStyle name="Currency 2 8 5 2 5" xfId="31729"/>
    <cellStyle name="Currency 2 8 5 3" xfId="7397"/>
    <cellStyle name="Currency 2 8 5 3 2" xfId="16373"/>
    <cellStyle name="Currency 2 8 5 3 2 2" xfId="43941"/>
    <cellStyle name="Currency 2 8 5 3 3" xfId="25997"/>
    <cellStyle name="Currency 2 8 5 3 3 2" xfId="53565"/>
    <cellStyle name="Currency 2 8 5 3 4" xfId="34969"/>
    <cellStyle name="Currency 2 8 5 4" xfId="6101"/>
    <cellStyle name="Currency 2 8 5 4 2" xfId="15077"/>
    <cellStyle name="Currency 2 8 5 4 2 2" xfId="42645"/>
    <cellStyle name="Currency 2 8 5 4 3" xfId="24701"/>
    <cellStyle name="Currency 2 8 5 4 3 2" xfId="52269"/>
    <cellStyle name="Currency 2 8 5 4 4" xfId="33673"/>
    <cellStyle name="Currency 2 8 5 5" xfId="11189"/>
    <cellStyle name="Currency 2 8 5 5 2" xfId="38757"/>
    <cellStyle name="Currency 2 8 5 6" xfId="20813"/>
    <cellStyle name="Currency 2 8 5 6 2" xfId="48381"/>
    <cellStyle name="Currency 2 8 5 7" xfId="29785"/>
    <cellStyle name="Currency 2 8 6" xfId="3505"/>
    <cellStyle name="Currency 2 8 6 2" xfId="8693"/>
    <cellStyle name="Currency 2 8 6 2 2" xfId="17669"/>
    <cellStyle name="Currency 2 8 6 2 2 2" xfId="45237"/>
    <cellStyle name="Currency 2 8 6 2 3" xfId="27293"/>
    <cellStyle name="Currency 2 8 6 2 3 2" xfId="54861"/>
    <cellStyle name="Currency 2 8 6 2 4" xfId="36265"/>
    <cellStyle name="Currency 2 8 6 3" xfId="5453"/>
    <cellStyle name="Currency 2 8 6 3 2" xfId="14429"/>
    <cellStyle name="Currency 2 8 6 3 2 2" xfId="41997"/>
    <cellStyle name="Currency 2 8 6 3 3" xfId="24053"/>
    <cellStyle name="Currency 2 8 6 3 3 2" xfId="51621"/>
    <cellStyle name="Currency 2 8 6 3 4" xfId="33025"/>
    <cellStyle name="Currency 2 8 6 4" xfId="12485"/>
    <cellStyle name="Currency 2 8 6 4 2" xfId="40053"/>
    <cellStyle name="Currency 2 8 6 5" xfId="22109"/>
    <cellStyle name="Currency 2 8 6 5 2" xfId="49677"/>
    <cellStyle name="Currency 2 8 6 6" xfId="31081"/>
    <cellStyle name="Currency 2 8 7" xfId="2857"/>
    <cellStyle name="Currency 2 8 7 2" xfId="8045"/>
    <cellStyle name="Currency 2 8 7 2 2" xfId="17021"/>
    <cellStyle name="Currency 2 8 7 2 2 2" xfId="44589"/>
    <cellStyle name="Currency 2 8 7 2 3" xfId="26645"/>
    <cellStyle name="Currency 2 8 7 2 3 2" xfId="54213"/>
    <cellStyle name="Currency 2 8 7 2 4" xfId="35617"/>
    <cellStyle name="Currency 2 8 7 3" xfId="11837"/>
    <cellStyle name="Currency 2 8 7 3 2" xfId="39405"/>
    <cellStyle name="Currency 2 8 7 4" xfId="21461"/>
    <cellStyle name="Currency 2 8 7 4 2" xfId="49029"/>
    <cellStyle name="Currency 2 8 7 5" xfId="30433"/>
    <cellStyle name="Currency 2 8 8" xfId="6749"/>
    <cellStyle name="Currency 2 8 8 2" xfId="15725"/>
    <cellStyle name="Currency 2 8 8 2 2" xfId="43293"/>
    <cellStyle name="Currency 2 8 8 3" xfId="25349"/>
    <cellStyle name="Currency 2 8 8 3 2" xfId="52917"/>
    <cellStyle name="Currency 2 8 8 4" xfId="34321"/>
    <cellStyle name="Currency 2 8 9" xfId="4805"/>
    <cellStyle name="Currency 2 8 9 2" xfId="13781"/>
    <cellStyle name="Currency 2 8 9 2 2" xfId="41349"/>
    <cellStyle name="Currency 2 8 9 3" xfId="23405"/>
    <cellStyle name="Currency 2 8 9 3 2" xfId="50973"/>
    <cellStyle name="Currency 2 8 9 4" xfId="32377"/>
    <cellStyle name="Currency 2 9" xfId="1290"/>
    <cellStyle name="Currency 2 9 10" xfId="10289"/>
    <cellStyle name="Currency 2 9 10 2" xfId="19913"/>
    <cellStyle name="Currency 2 9 10 2 2" xfId="47481"/>
    <cellStyle name="Currency 2 9 10 3" xfId="37857"/>
    <cellStyle name="Currency 2 9 11" xfId="19369"/>
    <cellStyle name="Currency 2 9 11 2" xfId="46937"/>
    <cellStyle name="Currency 2 9 12" xfId="28885"/>
    <cellStyle name="Currency 2 9 2" xfId="1961"/>
    <cellStyle name="Currency 2 9 2 2" xfId="2609"/>
    <cellStyle name="Currency 2 9 2 2 2" xfId="4557"/>
    <cellStyle name="Currency 2 9 2 2 2 2" xfId="9745"/>
    <cellStyle name="Currency 2 9 2 2 2 2 2" xfId="18717"/>
    <cellStyle name="Currency 2 9 2 2 2 2 2 2" xfId="46285"/>
    <cellStyle name="Currency 2 9 2 2 2 2 3" xfId="28341"/>
    <cellStyle name="Currency 2 9 2 2 2 2 3 2" xfId="55909"/>
    <cellStyle name="Currency 2 9 2 2 2 2 4" xfId="37313"/>
    <cellStyle name="Currency 2 9 2 2 2 3" xfId="13533"/>
    <cellStyle name="Currency 2 9 2 2 2 3 2" xfId="41101"/>
    <cellStyle name="Currency 2 9 2 2 2 4" xfId="23157"/>
    <cellStyle name="Currency 2 9 2 2 2 4 2" xfId="50725"/>
    <cellStyle name="Currency 2 9 2 2 2 5" xfId="32129"/>
    <cellStyle name="Currency 2 9 2 2 3" xfId="7797"/>
    <cellStyle name="Currency 2 9 2 2 3 2" xfId="16773"/>
    <cellStyle name="Currency 2 9 2 2 3 2 2" xfId="44341"/>
    <cellStyle name="Currency 2 9 2 2 3 3" xfId="26397"/>
    <cellStyle name="Currency 2 9 2 2 3 3 2" xfId="53965"/>
    <cellStyle name="Currency 2 9 2 2 3 4" xfId="35369"/>
    <cellStyle name="Currency 2 9 2 2 4" xfId="6501"/>
    <cellStyle name="Currency 2 9 2 2 4 2" xfId="15477"/>
    <cellStyle name="Currency 2 9 2 2 4 2 2" xfId="43045"/>
    <cellStyle name="Currency 2 9 2 2 4 3" xfId="25101"/>
    <cellStyle name="Currency 2 9 2 2 4 3 2" xfId="52669"/>
    <cellStyle name="Currency 2 9 2 2 4 4" xfId="34073"/>
    <cellStyle name="Currency 2 9 2 2 5" xfId="11589"/>
    <cellStyle name="Currency 2 9 2 2 5 2" xfId="39157"/>
    <cellStyle name="Currency 2 9 2 2 6" xfId="21213"/>
    <cellStyle name="Currency 2 9 2 2 6 2" xfId="48781"/>
    <cellStyle name="Currency 2 9 2 2 7" xfId="30185"/>
    <cellStyle name="Currency 2 9 2 3" xfId="3909"/>
    <cellStyle name="Currency 2 9 2 3 2" xfId="9097"/>
    <cellStyle name="Currency 2 9 2 3 2 2" xfId="18069"/>
    <cellStyle name="Currency 2 9 2 3 2 2 2" xfId="45637"/>
    <cellStyle name="Currency 2 9 2 3 2 3" xfId="27693"/>
    <cellStyle name="Currency 2 9 2 3 2 3 2" xfId="55261"/>
    <cellStyle name="Currency 2 9 2 3 2 4" xfId="36665"/>
    <cellStyle name="Currency 2 9 2 3 3" xfId="5853"/>
    <cellStyle name="Currency 2 9 2 3 3 2" xfId="14829"/>
    <cellStyle name="Currency 2 9 2 3 3 2 2" xfId="42397"/>
    <cellStyle name="Currency 2 9 2 3 3 3" xfId="24453"/>
    <cellStyle name="Currency 2 9 2 3 3 3 2" xfId="52021"/>
    <cellStyle name="Currency 2 9 2 3 3 4" xfId="33425"/>
    <cellStyle name="Currency 2 9 2 3 4" xfId="12885"/>
    <cellStyle name="Currency 2 9 2 3 4 2" xfId="40453"/>
    <cellStyle name="Currency 2 9 2 3 5" xfId="22509"/>
    <cellStyle name="Currency 2 9 2 3 5 2" xfId="50077"/>
    <cellStyle name="Currency 2 9 2 3 6" xfId="31481"/>
    <cellStyle name="Currency 2 9 2 4" xfId="3257"/>
    <cellStyle name="Currency 2 9 2 4 2" xfId="8445"/>
    <cellStyle name="Currency 2 9 2 4 2 2" xfId="17421"/>
    <cellStyle name="Currency 2 9 2 4 2 2 2" xfId="44989"/>
    <cellStyle name="Currency 2 9 2 4 2 3" xfId="27045"/>
    <cellStyle name="Currency 2 9 2 4 2 3 2" xfId="54613"/>
    <cellStyle name="Currency 2 9 2 4 2 4" xfId="36017"/>
    <cellStyle name="Currency 2 9 2 4 3" xfId="12237"/>
    <cellStyle name="Currency 2 9 2 4 3 2" xfId="39805"/>
    <cellStyle name="Currency 2 9 2 4 4" xfId="21861"/>
    <cellStyle name="Currency 2 9 2 4 4 2" xfId="49429"/>
    <cellStyle name="Currency 2 9 2 4 5" xfId="30833"/>
    <cellStyle name="Currency 2 9 2 5" xfId="7149"/>
    <cellStyle name="Currency 2 9 2 5 2" xfId="16125"/>
    <cellStyle name="Currency 2 9 2 5 2 2" xfId="43693"/>
    <cellStyle name="Currency 2 9 2 5 3" xfId="25749"/>
    <cellStyle name="Currency 2 9 2 5 3 2" xfId="53317"/>
    <cellStyle name="Currency 2 9 2 5 4" xfId="34721"/>
    <cellStyle name="Currency 2 9 2 6" xfId="5205"/>
    <cellStyle name="Currency 2 9 2 6 2" xfId="14181"/>
    <cellStyle name="Currency 2 9 2 6 2 2" xfId="41749"/>
    <cellStyle name="Currency 2 9 2 6 3" xfId="23805"/>
    <cellStyle name="Currency 2 9 2 6 3 2" xfId="51373"/>
    <cellStyle name="Currency 2 9 2 6 4" xfId="32777"/>
    <cellStyle name="Currency 2 9 2 7" xfId="10941"/>
    <cellStyle name="Currency 2 9 2 7 2" xfId="20565"/>
    <cellStyle name="Currency 2 9 2 7 2 2" xfId="48133"/>
    <cellStyle name="Currency 2 9 2 7 3" xfId="38509"/>
    <cellStyle name="Currency 2 9 2 8" xfId="19641"/>
    <cellStyle name="Currency 2 9 2 8 2" xfId="47209"/>
    <cellStyle name="Currency 2 9 2 9" xfId="29537"/>
    <cellStyle name="Currency 2 9 3" xfId="2337"/>
    <cellStyle name="Currency 2 9 3 2" xfId="4285"/>
    <cellStyle name="Currency 2 9 3 2 2" xfId="9473"/>
    <cellStyle name="Currency 2 9 3 2 2 2" xfId="18445"/>
    <cellStyle name="Currency 2 9 3 2 2 2 2" xfId="46013"/>
    <cellStyle name="Currency 2 9 3 2 2 3" xfId="28069"/>
    <cellStyle name="Currency 2 9 3 2 2 3 2" xfId="55637"/>
    <cellStyle name="Currency 2 9 3 2 2 4" xfId="37041"/>
    <cellStyle name="Currency 2 9 3 2 3" xfId="13261"/>
    <cellStyle name="Currency 2 9 3 2 3 2" xfId="40829"/>
    <cellStyle name="Currency 2 9 3 2 4" xfId="22885"/>
    <cellStyle name="Currency 2 9 3 2 4 2" xfId="50453"/>
    <cellStyle name="Currency 2 9 3 2 5" xfId="31857"/>
    <cellStyle name="Currency 2 9 3 3" xfId="7525"/>
    <cellStyle name="Currency 2 9 3 3 2" xfId="16501"/>
    <cellStyle name="Currency 2 9 3 3 2 2" xfId="44069"/>
    <cellStyle name="Currency 2 9 3 3 3" xfId="26125"/>
    <cellStyle name="Currency 2 9 3 3 3 2" xfId="53693"/>
    <cellStyle name="Currency 2 9 3 3 4" xfId="35097"/>
    <cellStyle name="Currency 2 9 3 4" xfId="6229"/>
    <cellStyle name="Currency 2 9 3 4 2" xfId="15205"/>
    <cellStyle name="Currency 2 9 3 4 2 2" xfId="42773"/>
    <cellStyle name="Currency 2 9 3 4 3" xfId="24829"/>
    <cellStyle name="Currency 2 9 3 4 3 2" xfId="52397"/>
    <cellStyle name="Currency 2 9 3 4 4" xfId="33801"/>
    <cellStyle name="Currency 2 9 3 5" xfId="11317"/>
    <cellStyle name="Currency 2 9 3 5 2" xfId="38885"/>
    <cellStyle name="Currency 2 9 3 6" xfId="20941"/>
    <cellStyle name="Currency 2 9 3 6 2" xfId="48509"/>
    <cellStyle name="Currency 2 9 3 7" xfId="29913"/>
    <cellStyle name="Currency 2 9 4" xfId="3637"/>
    <cellStyle name="Currency 2 9 4 2" xfId="8825"/>
    <cellStyle name="Currency 2 9 4 2 2" xfId="17797"/>
    <cellStyle name="Currency 2 9 4 2 2 2" xfId="45365"/>
    <cellStyle name="Currency 2 9 4 2 3" xfId="27421"/>
    <cellStyle name="Currency 2 9 4 2 3 2" xfId="54989"/>
    <cellStyle name="Currency 2 9 4 2 4" xfId="36393"/>
    <cellStyle name="Currency 2 9 4 3" xfId="5581"/>
    <cellStyle name="Currency 2 9 4 3 2" xfId="14557"/>
    <cellStyle name="Currency 2 9 4 3 2 2" xfId="42125"/>
    <cellStyle name="Currency 2 9 4 3 3" xfId="24181"/>
    <cellStyle name="Currency 2 9 4 3 3 2" xfId="51749"/>
    <cellStyle name="Currency 2 9 4 3 4" xfId="33153"/>
    <cellStyle name="Currency 2 9 4 4" xfId="12613"/>
    <cellStyle name="Currency 2 9 4 4 2" xfId="40181"/>
    <cellStyle name="Currency 2 9 4 5" xfId="22237"/>
    <cellStyle name="Currency 2 9 4 5 2" xfId="49805"/>
    <cellStyle name="Currency 2 9 4 6" xfId="31209"/>
    <cellStyle name="Currency 2 9 5" xfId="2985"/>
    <cellStyle name="Currency 2 9 5 2" xfId="8173"/>
    <cellStyle name="Currency 2 9 5 2 2" xfId="17149"/>
    <cellStyle name="Currency 2 9 5 2 2 2" xfId="44717"/>
    <cellStyle name="Currency 2 9 5 2 3" xfId="26773"/>
    <cellStyle name="Currency 2 9 5 2 3 2" xfId="54341"/>
    <cellStyle name="Currency 2 9 5 2 4" xfId="35745"/>
    <cellStyle name="Currency 2 9 5 3" xfId="11965"/>
    <cellStyle name="Currency 2 9 5 3 2" xfId="39533"/>
    <cellStyle name="Currency 2 9 5 4" xfId="21589"/>
    <cellStyle name="Currency 2 9 5 4 2" xfId="49157"/>
    <cellStyle name="Currency 2 9 5 5" xfId="30561"/>
    <cellStyle name="Currency 2 9 6" xfId="6877"/>
    <cellStyle name="Currency 2 9 6 2" xfId="15853"/>
    <cellStyle name="Currency 2 9 6 2 2" xfId="43421"/>
    <cellStyle name="Currency 2 9 6 3" xfId="25477"/>
    <cellStyle name="Currency 2 9 6 3 2" xfId="53045"/>
    <cellStyle name="Currency 2 9 6 4" xfId="34449"/>
    <cellStyle name="Currency 2 9 7" xfId="4933"/>
    <cellStyle name="Currency 2 9 7 2" xfId="13909"/>
    <cellStyle name="Currency 2 9 7 2 2" xfId="41477"/>
    <cellStyle name="Currency 2 9 7 3" xfId="23533"/>
    <cellStyle name="Currency 2 9 7 3 2" xfId="51101"/>
    <cellStyle name="Currency 2 9 7 4" xfId="32505"/>
    <cellStyle name="Currency 2 9 8" xfId="1689"/>
    <cellStyle name="Currency 2 9 8 2" xfId="10669"/>
    <cellStyle name="Currency 2 9 8 2 2" xfId="38237"/>
    <cellStyle name="Currency 2 9 8 3" xfId="20293"/>
    <cellStyle name="Currency 2 9 8 3 2" xfId="47861"/>
    <cellStyle name="Currency 2 9 8 4" xfId="29265"/>
    <cellStyle name="Currency 2 9 9" xfId="10017"/>
    <cellStyle name="Currency 2 9 9 2" xfId="18989"/>
    <cellStyle name="Currency 2 9 9 2 2" xfId="46557"/>
    <cellStyle name="Currency 2 9 9 3" xfId="28613"/>
    <cellStyle name="Currency 2 9 9 3 2" xfId="56181"/>
    <cellStyle name="Currency 2 9 9 4" xfId="37585"/>
    <cellStyle name="Currency 3" xfId="1513"/>
    <cellStyle name="Currency 3 2" xfId="10497"/>
    <cellStyle name="Currency 3 2 2" xfId="38065"/>
    <cellStyle name="Currency 3 3" xfId="20121"/>
    <cellStyle name="Currency 3 3 2" xfId="47689"/>
    <cellStyle name="Currency 3 4" xfId="29093"/>
    <cellStyle name="Hyperlink" xfId="56387" builtinId="8"/>
    <cellStyle name="Normal" xfId="0" builtinId="0"/>
    <cellStyle name="Normal 10 2" xfId="61"/>
    <cellStyle name="Normal 10 2 2" xfId="612"/>
    <cellStyle name="Normal 10 3" xfId="62"/>
    <cellStyle name="Normal 10 3 2" xfId="613"/>
    <cellStyle name="Normal 11 2" xfId="63"/>
    <cellStyle name="Normal 11 2 2" xfId="614"/>
    <cellStyle name="Normal 11 3" xfId="64"/>
    <cellStyle name="Normal 11 3 2" xfId="615"/>
    <cellStyle name="Normal 15" xfId="65"/>
    <cellStyle name="Normal 15 10" xfId="66"/>
    <cellStyle name="Normal 15 10 2" xfId="617"/>
    <cellStyle name="Normal 15 11" xfId="67"/>
    <cellStyle name="Normal 15 11 2" xfId="618"/>
    <cellStyle name="Normal 15 12" xfId="68"/>
    <cellStyle name="Normal 15 12 2" xfId="619"/>
    <cellStyle name="Normal 15 13" xfId="69"/>
    <cellStyle name="Normal 15 13 2" xfId="620"/>
    <cellStyle name="Normal 15 14" xfId="70"/>
    <cellStyle name="Normal 15 14 2" xfId="621"/>
    <cellStyle name="Normal 15 15" xfId="71"/>
    <cellStyle name="Normal 15 15 2" xfId="622"/>
    <cellStyle name="Normal 15 16" xfId="72"/>
    <cellStyle name="Normal 15 16 2" xfId="623"/>
    <cellStyle name="Normal 15 17" xfId="73"/>
    <cellStyle name="Normal 15 17 2" xfId="624"/>
    <cellStyle name="Normal 15 18" xfId="74"/>
    <cellStyle name="Normal 15 18 2" xfId="625"/>
    <cellStyle name="Normal 15 19" xfId="75"/>
    <cellStyle name="Normal 15 19 2" xfId="626"/>
    <cellStyle name="Normal 15 2" xfId="76"/>
    <cellStyle name="Normal 15 2 2" xfId="627"/>
    <cellStyle name="Normal 15 20" xfId="77"/>
    <cellStyle name="Normal 15 20 2" xfId="628"/>
    <cellStyle name="Normal 15 21" xfId="78"/>
    <cellStyle name="Normal 15 21 2" xfId="629"/>
    <cellStyle name="Normal 15 22" xfId="79"/>
    <cellStyle name="Normal 15 22 2" xfId="630"/>
    <cellStyle name="Normal 15 23" xfId="80"/>
    <cellStyle name="Normal 15 23 2" xfId="631"/>
    <cellStyle name="Normal 15 24" xfId="81"/>
    <cellStyle name="Normal 15 24 2" xfId="632"/>
    <cellStyle name="Normal 15 25" xfId="82"/>
    <cellStyle name="Normal 15 25 2" xfId="633"/>
    <cellStyle name="Normal 15 26" xfId="83"/>
    <cellStyle name="Normal 15 26 2" xfId="634"/>
    <cellStyle name="Normal 15 27" xfId="84"/>
    <cellStyle name="Normal 15 27 2" xfId="635"/>
    <cellStyle name="Normal 15 28" xfId="85"/>
    <cellStyle name="Normal 15 28 2" xfId="636"/>
    <cellStyle name="Normal 15 29" xfId="86"/>
    <cellStyle name="Normal 15 29 2" xfId="637"/>
    <cellStyle name="Normal 15 3" xfId="87"/>
    <cellStyle name="Normal 15 3 2" xfId="638"/>
    <cellStyle name="Normal 15 30" xfId="88"/>
    <cellStyle name="Normal 15 30 2" xfId="639"/>
    <cellStyle name="Normal 15 31" xfId="89"/>
    <cellStyle name="Normal 15 31 2" xfId="640"/>
    <cellStyle name="Normal 15 32" xfId="90"/>
    <cellStyle name="Normal 15 32 2" xfId="641"/>
    <cellStyle name="Normal 15 33" xfId="91"/>
    <cellStyle name="Normal 15 33 2" xfId="642"/>
    <cellStyle name="Normal 15 34" xfId="92"/>
    <cellStyle name="Normal 15 34 2" xfId="643"/>
    <cellStyle name="Normal 15 35" xfId="616"/>
    <cellStyle name="Normal 15 4" xfId="93"/>
    <cellStyle name="Normal 15 4 2" xfId="644"/>
    <cellStyle name="Normal 15 5" xfId="94"/>
    <cellStyle name="Normal 15 5 2" xfId="645"/>
    <cellStyle name="Normal 15 6" xfId="95"/>
    <cellStyle name="Normal 15 6 2" xfId="646"/>
    <cellStyle name="Normal 15 7" xfId="96"/>
    <cellStyle name="Normal 15 7 2" xfId="647"/>
    <cellStyle name="Normal 15 8" xfId="97"/>
    <cellStyle name="Normal 15 8 2" xfId="648"/>
    <cellStyle name="Normal 15 9" xfId="98"/>
    <cellStyle name="Normal 15 9 2" xfId="649"/>
    <cellStyle name="Normal 16 2" xfId="99"/>
    <cellStyle name="Normal 16 2 2" xfId="650"/>
    <cellStyle name="Normal 16 3" xfId="100"/>
    <cellStyle name="Normal 16 3 2" xfId="651"/>
    <cellStyle name="Normal 16 4" xfId="101"/>
    <cellStyle name="Normal 16 4 2" xfId="652"/>
    <cellStyle name="Normal 16 5" xfId="102"/>
    <cellStyle name="Normal 16 5 2" xfId="653"/>
    <cellStyle name="Normal 16 6" xfId="103"/>
    <cellStyle name="Normal 16 6 2" xfId="654"/>
    <cellStyle name="Normal 17 2" xfId="104"/>
    <cellStyle name="Normal 17 2 2" xfId="655"/>
    <cellStyle name="Normal 17 3" xfId="105"/>
    <cellStyle name="Normal 17 3 2" xfId="656"/>
    <cellStyle name="Normal 17 4" xfId="106"/>
    <cellStyle name="Normal 17 4 2" xfId="657"/>
    <cellStyle name="Normal 17 5" xfId="107"/>
    <cellStyle name="Normal 17 5 2" xfId="658"/>
    <cellStyle name="Normal 17 6" xfId="108"/>
    <cellStyle name="Normal 17 6 2" xfId="659"/>
    <cellStyle name="Normal 18 2" xfId="109"/>
    <cellStyle name="Normal 18 2 2" xfId="660"/>
    <cellStyle name="Normal 18 3" xfId="110"/>
    <cellStyle name="Normal 18 3 2" xfId="661"/>
    <cellStyle name="Normal 18 4" xfId="111"/>
    <cellStyle name="Normal 18 4 2" xfId="662"/>
    <cellStyle name="Normal 18 5" xfId="112"/>
    <cellStyle name="Normal 18 5 2" xfId="663"/>
    <cellStyle name="Normal 18 6" xfId="113"/>
    <cellStyle name="Normal 18 6 2" xfId="664"/>
    <cellStyle name="Normal 2" xfId="1206"/>
    <cellStyle name="Normal 2 2" xfId="114"/>
    <cellStyle name="Normal 2 2 10" xfId="115"/>
    <cellStyle name="Normal 2 2 10 2" xfId="666"/>
    <cellStyle name="Normal 2 2 11" xfId="116"/>
    <cellStyle name="Normal 2 2 11 2" xfId="667"/>
    <cellStyle name="Normal 2 2 12" xfId="117"/>
    <cellStyle name="Normal 2 2 12 2" xfId="668"/>
    <cellStyle name="Normal 2 2 13" xfId="118"/>
    <cellStyle name="Normal 2 2 13 2" xfId="669"/>
    <cellStyle name="Normal 2 2 14" xfId="119"/>
    <cellStyle name="Normal 2 2 14 2" xfId="670"/>
    <cellStyle name="Normal 2 2 15" xfId="120"/>
    <cellStyle name="Normal 2 2 15 2" xfId="671"/>
    <cellStyle name="Normal 2 2 16" xfId="121"/>
    <cellStyle name="Normal 2 2 16 2" xfId="672"/>
    <cellStyle name="Normal 2 2 17" xfId="122"/>
    <cellStyle name="Normal 2 2 17 2" xfId="673"/>
    <cellStyle name="Normal 2 2 18" xfId="123"/>
    <cellStyle name="Normal 2 2 18 2" xfId="674"/>
    <cellStyle name="Normal 2 2 19" xfId="124"/>
    <cellStyle name="Normal 2 2 19 2" xfId="675"/>
    <cellStyle name="Normal 2 2 2" xfId="125"/>
    <cellStyle name="Normal 2 2 2 2" xfId="676"/>
    <cellStyle name="Normal 2 2 20" xfId="126"/>
    <cellStyle name="Normal 2 2 20 2" xfId="677"/>
    <cellStyle name="Normal 2 2 21" xfId="127"/>
    <cellStyle name="Normal 2 2 21 2" xfId="678"/>
    <cellStyle name="Normal 2 2 22" xfId="128"/>
    <cellStyle name="Normal 2 2 22 2" xfId="679"/>
    <cellStyle name="Normal 2 2 23" xfId="129"/>
    <cellStyle name="Normal 2 2 23 2" xfId="680"/>
    <cellStyle name="Normal 2 2 24" xfId="130"/>
    <cellStyle name="Normal 2 2 24 2" xfId="681"/>
    <cellStyle name="Normal 2 2 25" xfId="131"/>
    <cellStyle name="Normal 2 2 25 2" xfId="682"/>
    <cellStyle name="Normal 2 2 26" xfId="132"/>
    <cellStyle name="Normal 2 2 26 2" xfId="683"/>
    <cellStyle name="Normal 2 2 27" xfId="133"/>
    <cellStyle name="Normal 2 2 27 2" xfId="684"/>
    <cellStyle name="Normal 2 2 28" xfId="134"/>
    <cellStyle name="Normal 2 2 28 2" xfId="685"/>
    <cellStyle name="Normal 2 2 29" xfId="135"/>
    <cellStyle name="Normal 2 2 29 2" xfId="686"/>
    <cellStyle name="Normal 2 2 3" xfId="136"/>
    <cellStyle name="Normal 2 2 3 2" xfId="687"/>
    <cellStyle name="Normal 2 2 30" xfId="137"/>
    <cellStyle name="Normal 2 2 30 2" xfId="688"/>
    <cellStyle name="Normal 2 2 31" xfId="138"/>
    <cellStyle name="Normal 2 2 31 2" xfId="689"/>
    <cellStyle name="Normal 2 2 32" xfId="139"/>
    <cellStyle name="Normal 2 2 32 2" xfId="690"/>
    <cellStyle name="Normal 2 2 33" xfId="140"/>
    <cellStyle name="Normal 2 2 33 2" xfId="691"/>
    <cellStyle name="Normal 2 2 34" xfId="141"/>
    <cellStyle name="Normal 2 2 34 2" xfId="692"/>
    <cellStyle name="Normal 2 2 35" xfId="142"/>
    <cellStyle name="Normal 2 2 35 2" xfId="693"/>
    <cellStyle name="Normal 2 2 36" xfId="143"/>
    <cellStyle name="Normal 2 2 36 2" xfId="694"/>
    <cellStyle name="Normal 2 2 37" xfId="144"/>
    <cellStyle name="Normal 2 2 37 2" xfId="695"/>
    <cellStyle name="Normal 2 2 38" xfId="145"/>
    <cellStyle name="Normal 2 2 38 2" xfId="696"/>
    <cellStyle name="Normal 2 2 39" xfId="146"/>
    <cellStyle name="Normal 2 2 39 2" xfId="697"/>
    <cellStyle name="Normal 2 2 4" xfId="147"/>
    <cellStyle name="Normal 2 2 4 2" xfId="698"/>
    <cellStyle name="Normal 2 2 40" xfId="148"/>
    <cellStyle name="Normal 2 2 40 2" xfId="699"/>
    <cellStyle name="Normal 2 2 41" xfId="149"/>
    <cellStyle name="Normal 2 2 41 2" xfId="700"/>
    <cellStyle name="Normal 2 2 42" xfId="150"/>
    <cellStyle name="Normal 2 2 42 2" xfId="701"/>
    <cellStyle name="Normal 2 2 43" xfId="151"/>
    <cellStyle name="Normal 2 2 43 2" xfId="702"/>
    <cellStyle name="Normal 2 2 44" xfId="152"/>
    <cellStyle name="Normal 2 2 44 2" xfId="703"/>
    <cellStyle name="Normal 2 2 45" xfId="153"/>
    <cellStyle name="Normal 2 2 45 2" xfId="704"/>
    <cellStyle name="Normal 2 2 46" xfId="154"/>
    <cellStyle name="Normal 2 2 46 2" xfId="705"/>
    <cellStyle name="Normal 2 2 47" xfId="155"/>
    <cellStyle name="Normal 2 2 47 2" xfId="706"/>
    <cellStyle name="Normal 2 2 48" xfId="156"/>
    <cellStyle name="Normal 2 2 48 2" xfId="707"/>
    <cellStyle name="Normal 2 2 49" xfId="157"/>
    <cellStyle name="Normal 2 2 49 2" xfId="708"/>
    <cellStyle name="Normal 2 2 5" xfId="158"/>
    <cellStyle name="Normal 2 2 5 2" xfId="709"/>
    <cellStyle name="Normal 2 2 50" xfId="159"/>
    <cellStyle name="Normal 2 2 50 2" xfId="710"/>
    <cellStyle name="Normal 2 2 51" xfId="160"/>
    <cellStyle name="Normal 2 2 51 2" xfId="711"/>
    <cellStyle name="Normal 2 2 52" xfId="161"/>
    <cellStyle name="Normal 2 2 52 2" xfId="712"/>
    <cellStyle name="Normal 2 2 53" xfId="162"/>
    <cellStyle name="Normal 2 2 53 2" xfId="713"/>
    <cellStyle name="Normal 2 2 54" xfId="163"/>
    <cellStyle name="Normal 2 2 54 2" xfId="714"/>
    <cellStyle name="Normal 2 2 55" xfId="164"/>
    <cellStyle name="Normal 2 2 55 2" xfId="715"/>
    <cellStyle name="Normal 2 2 56" xfId="165"/>
    <cellStyle name="Normal 2 2 56 2" xfId="716"/>
    <cellStyle name="Normal 2 2 57" xfId="166"/>
    <cellStyle name="Normal 2 2 57 2" xfId="717"/>
    <cellStyle name="Normal 2 2 58" xfId="167"/>
    <cellStyle name="Normal 2 2 58 2" xfId="718"/>
    <cellStyle name="Normal 2 2 59" xfId="168"/>
    <cellStyle name="Normal 2 2 59 2" xfId="719"/>
    <cellStyle name="Normal 2 2 6" xfId="169"/>
    <cellStyle name="Normal 2 2 6 2" xfId="720"/>
    <cellStyle name="Normal 2 2 60" xfId="170"/>
    <cellStyle name="Normal 2 2 60 2" xfId="721"/>
    <cellStyle name="Normal 2 2 61" xfId="171"/>
    <cellStyle name="Normal 2 2 61 2" xfId="722"/>
    <cellStyle name="Normal 2 2 62" xfId="172"/>
    <cellStyle name="Normal 2 2 62 2" xfId="723"/>
    <cellStyle name="Normal 2 2 63" xfId="173"/>
    <cellStyle name="Normal 2 2 63 2" xfId="724"/>
    <cellStyle name="Normal 2 2 64" xfId="174"/>
    <cellStyle name="Normal 2 2 64 2" xfId="725"/>
    <cellStyle name="Normal 2 2 65" xfId="175"/>
    <cellStyle name="Normal 2 2 65 2" xfId="726"/>
    <cellStyle name="Normal 2 2 66" xfId="176"/>
    <cellStyle name="Normal 2 2 66 2" xfId="727"/>
    <cellStyle name="Normal 2 2 67" xfId="177"/>
    <cellStyle name="Normal 2 2 67 2" xfId="728"/>
    <cellStyle name="Normal 2 2 68" xfId="178"/>
    <cellStyle name="Normal 2 2 68 2" xfId="729"/>
    <cellStyle name="Normal 2 2 69" xfId="179"/>
    <cellStyle name="Normal 2 2 69 2" xfId="730"/>
    <cellStyle name="Normal 2 2 7" xfId="180"/>
    <cellStyle name="Normal 2 2 7 2" xfId="731"/>
    <cellStyle name="Normal 2 2 70" xfId="181"/>
    <cellStyle name="Normal 2 2 70 2" xfId="732"/>
    <cellStyle name="Normal 2 2 71" xfId="665"/>
    <cellStyle name="Normal 2 2 8" xfId="182"/>
    <cellStyle name="Normal 2 2 8 2" xfId="733"/>
    <cellStyle name="Normal 2 2 9" xfId="183"/>
    <cellStyle name="Normal 2 2 9 2" xfId="734"/>
    <cellStyle name="Normal 2 3" xfId="184"/>
    <cellStyle name="Normal 2 3 10" xfId="185"/>
    <cellStyle name="Normal 2 3 10 2" xfId="736"/>
    <cellStyle name="Normal 2 3 11" xfId="186"/>
    <cellStyle name="Normal 2 3 11 2" xfId="737"/>
    <cellStyle name="Normal 2 3 12" xfId="187"/>
    <cellStyle name="Normal 2 3 12 2" xfId="738"/>
    <cellStyle name="Normal 2 3 13" xfId="188"/>
    <cellStyle name="Normal 2 3 13 2" xfId="739"/>
    <cellStyle name="Normal 2 3 14" xfId="189"/>
    <cellStyle name="Normal 2 3 14 2" xfId="740"/>
    <cellStyle name="Normal 2 3 15" xfId="190"/>
    <cellStyle name="Normal 2 3 15 2" xfId="741"/>
    <cellStyle name="Normal 2 3 16" xfId="191"/>
    <cellStyle name="Normal 2 3 16 2" xfId="742"/>
    <cellStyle name="Normal 2 3 17" xfId="192"/>
    <cellStyle name="Normal 2 3 17 2" xfId="743"/>
    <cellStyle name="Normal 2 3 18" xfId="193"/>
    <cellStyle name="Normal 2 3 18 2" xfId="744"/>
    <cellStyle name="Normal 2 3 19" xfId="194"/>
    <cellStyle name="Normal 2 3 19 2" xfId="745"/>
    <cellStyle name="Normal 2 3 2" xfId="195"/>
    <cellStyle name="Normal 2 3 2 2" xfId="746"/>
    <cellStyle name="Normal 2 3 20" xfId="196"/>
    <cellStyle name="Normal 2 3 20 2" xfId="747"/>
    <cellStyle name="Normal 2 3 21" xfId="197"/>
    <cellStyle name="Normal 2 3 21 2" xfId="748"/>
    <cellStyle name="Normal 2 3 22" xfId="198"/>
    <cellStyle name="Normal 2 3 22 2" xfId="749"/>
    <cellStyle name="Normal 2 3 23" xfId="199"/>
    <cellStyle name="Normal 2 3 23 2" xfId="750"/>
    <cellStyle name="Normal 2 3 24" xfId="200"/>
    <cellStyle name="Normal 2 3 24 2" xfId="751"/>
    <cellStyle name="Normal 2 3 25" xfId="201"/>
    <cellStyle name="Normal 2 3 25 2" xfId="752"/>
    <cellStyle name="Normal 2 3 26" xfId="202"/>
    <cellStyle name="Normal 2 3 26 2" xfId="753"/>
    <cellStyle name="Normal 2 3 27" xfId="203"/>
    <cellStyle name="Normal 2 3 27 2" xfId="754"/>
    <cellStyle name="Normal 2 3 28" xfId="204"/>
    <cellStyle name="Normal 2 3 28 2" xfId="755"/>
    <cellStyle name="Normal 2 3 29" xfId="205"/>
    <cellStyle name="Normal 2 3 29 2" xfId="756"/>
    <cellStyle name="Normal 2 3 3" xfId="206"/>
    <cellStyle name="Normal 2 3 3 2" xfId="757"/>
    <cellStyle name="Normal 2 3 30" xfId="207"/>
    <cellStyle name="Normal 2 3 30 2" xfId="758"/>
    <cellStyle name="Normal 2 3 31" xfId="208"/>
    <cellStyle name="Normal 2 3 31 2" xfId="759"/>
    <cellStyle name="Normal 2 3 32" xfId="209"/>
    <cellStyle name="Normal 2 3 32 2" xfId="760"/>
    <cellStyle name="Normal 2 3 33" xfId="210"/>
    <cellStyle name="Normal 2 3 33 2" xfId="761"/>
    <cellStyle name="Normal 2 3 34" xfId="211"/>
    <cellStyle name="Normal 2 3 34 2" xfId="762"/>
    <cellStyle name="Normal 2 3 35" xfId="212"/>
    <cellStyle name="Normal 2 3 35 2" xfId="763"/>
    <cellStyle name="Normal 2 3 36" xfId="213"/>
    <cellStyle name="Normal 2 3 36 2" xfId="764"/>
    <cellStyle name="Normal 2 3 37" xfId="214"/>
    <cellStyle name="Normal 2 3 37 2" xfId="765"/>
    <cellStyle name="Normal 2 3 38" xfId="215"/>
    <cellStyle name="Normal 2 3 38 2" xfId="766"/>
    <cellStyle name="Normal 2 3 39" xfId="216"/>
    <cellStyle name="Normal 2 3 39 2" xfId="767"/>
    <cellStyle name="Normal 2 3 4" xfId="217"/>
    <cellStyle name="Normal 2 3 4 2" xfId="768"/>
    <cellStyle name="Normal 2 3 40" xfId="218"/>
    <cellStyle name="Normal 2 3 40 2" xfId="769"/>
    <cellStyle name="Normal 2 3 41" xfId="219"/>
    <cellStyle name="Normal 2 3 41 2" xfId="770"/>
    <cellStyle name="Normal 2 3 42" xfId="220"/>
    <cellStyle name="Normal 2 3 42 2" xfId="771"/>
    <cellStyle name="Normal 2 3 43" xfId="221"/>
    <cellStyle name="Normal 2 3 43 2" xfId="772"/>
    <cellStyle name="Normal 2 3 44" xfId="222"/>
    <cellStyle name="Normal 2 3 44 2" xfId="773"/>
    <cellStyle name="Normal 2 3 45" xfId="223"/>
    <cellStyle name="Normal 2 3 45 2" xfId="774"/>
    <cellStyle name="Normal 2 3 46" xfId="224"/>
    <cellStyle name="Normal 2 3 46 2" xfId="775"/>
    <cellStyle name="Normal 2 3 47" xfId="225"/>
    <cellStyle name="Normal 2 3 47 2" xfId="776"/>
    <cellStyle name="Normal 2 3 48" xfId="226"/>
    <cellStyle name="Normal 2 3 48 2" xfId="777"/>
    <cellStyle name="Normal 2 3 49" xfId="227"/>
    <cellStyle name="Normal 2 3 49 2" xfId="778"/>
    <cellStyle name="Normal 2 3 5" xfId="228"/>
    <cellStyle name="Normal 2 3 5 2" xfId="779"/>
    <cellStyle name="Normal 2 3 50" xfId="229"/>
    <cellStyle name="Normal 2 3 50 2" xfId="780"/>
    <cellStyle name="Normal 2 3 51" xfId="230"/>
    <cellStyle name="Normal 2 3 51 2" xfId="781"/>
    <cellStyle name="Normal 2 3 52" xfId="231"/>
    <cellStyle name="Normal 2 3 52 2" xfId="782"/>
    <cellStyle name="Normal 2 3 53" xfId="232"/>
    <cellStyle name="Normal 2 3 53 2" xfId="783"/>
    <cellStyle name="Normal 2 3 54" xfId="233"/>
    <cellStyle name="Normal 2 3 54 2" xfId="784"/>
    <cellStyle name="Normal 2 3 55" xfId="234"/>
    <cellStyle name="Normal 2 3 55 2" xfId="785"/>
    <cellStyle name="Normal 2 3 56" xfId="235"/>
    <cellStyle name="Normal 2 3 56 2" xfId="786"/>
    <cellStyle name="Normal 2 3 57" xfId="236"/>
    <cellStyle name="Normal 2 3 57 2" xfId="787"/>
    <cellStyle name="Normal 2 3 58" xfId="237"/>
    <cellStyle name="Normal 2 3 58 2" xfId="788"/>
    <cellStyle name="Normal 2 3 59" xfId="238"/>
    <cellStyle name="Normal 2 3 59 2" xfId="789"/>
    <cellStyle name="Normal 2 3 6" xfId="239"/>
    <cellStyle name="Normal 2 3 6 2" xfId="790"/>
    <cellStyle name="Normal 2 3 60" xfId="240"/>
    <cellStyle name="Normal 2 3 60 2" xfId="791"/>
    <cellStyle name="Normal 2 3 61" xfId="241"/>
    <cellStyle name="Normal 2 3 61 2" xfId="792"/>
    <cellStyle name="Normal 2 3 62" xfId="242"/>
    <cellStyle name="Normal 2 3 62 2" xfId="793"/>
    <cellStyle name="Normal 2 3 63" xfId="243"/>
    <cellStyle name="Normal 2 3 63 2" xfId="794"/>
    <cellStyle name="Normal 2 3 64" xfId="244"/>
    <cellStyle name="Normal 2 3 64 2" xfId="795"/>
    <cellStyle name="Normal 2 3 65" xfId="245"/>
    <cellStyle name="Normal 2 3 65 2" xfId="796"/>
    <cellStyle name="Normal 2 3 66" xfId="246"/>
    <cellStyle name="Normal 2 3 66 2" xfId="797"/>
    <cellStyle name="Normal 2 3 67" xfId="247"/>
    <cellStyle name="Normal 2 3 67 2" xfId="798"/>
    <cellStyle name="Normal 2 3 68" xfId="248"/>
    <cellStyle name="Normal 2 3 68 2" xfId="799"/>
    <cellStyle name="Normal 2 3 69" xfId="735"/>
    <cellStyle name="Normal 2 3 7" xfId="249"/>
    <cellStyle name="Normal 2 3 7 2" xfId="800"/>
    <cellStyle name="Normal 2 3 8" xfId="250"/>
    <cellStyle name="Normal 2 3 8 2" xfId="801"/>
    <cellStyle name="Normal 2 3 9" xfId="251"/>
    <cellStyle name="Normal 2 3 9 2" xfId="802"/>
    <cellStyle name="Normal 21 2" xfId="252"/>
    <cellStyle name="Normal 21 2 2" xfId="803"/>
    <cellStyle name="Normal 21 3" xfId="253"/>
    <cellStyle name="Normal 21 3 2" xfId="804"/>
    <cellStyle name="Normal 21 4" xfId="254"/>
    <cellStyle name="Normal 21 4 2" xfId="805"/>
    <cellStyle name="Normal 21 5" xfId="255"/>
    <cellStyle name="Normal 21 5 2" xfId="806"/>
    <cellStyle name="Normal 21 6" xfId="256"/>
    <cellStyle name="Normal 21 6 2" xfId="807"/>
    <cellStyle name="Normal 22 2" xfId="257"/>
    <cellStyle name="Normal 22 2 2" xfId="808"/>
    <cellStyle name="Normal 22 3" xfId="258"/>
    <cellStyle name="Normal 22 3 2" xfId="809"/>
    <cellStyle name="Normal 22 4" xfId="259"/>
    <cellStyle name="Normal 22 4 2" xfId="810"/>
    <cellStyle name="Normal 22 5" xfId="260"/>
    <cellStyle name="Normal 22 5 2" xfId="811"/>
    <cellStyle name="Normal 22 6" xfId="261"/>
    <cellStyle name="Normal 22 6 2" xfId="812"/>
    <cellStyle name="Normal 23 2" xfId="262"/>
    <cellStyle name="Normal 23 2 2" xfId="813"/>
    <cellStyle name="Normal 23 3" xfId="263"/>
    <cellStyle name="Normal 23 3 2" xfId="814"/>
    <cellStyle name="Normal 23 4" xfId="264"/>
    <cellStyle name="Normal 23 4 2" xfId="815"/>
    <cellStyle name="Normal 23 5" xfId="265"/>
    <cellStyle name="Normal 23 5 2" xfId="816"/>
    <cellStyle name="Normal 23 6" xfId="266"/>
    <cellStyle name="Normal 23 6 2" xfId="817"/>
    <cellStyle name="Normal 24 2" xfId="267"/>
    <cellStyle name="Normal 24 2 2" xfId="818"/>
    <cellStyle name="Normal 24 3" xfId="268"/>
    <cellStyle name="Normal 24 3 2" xfId="819"/>
    <cellStyle name="Normal 24 4" xfId="269"/>
    <cellStyle name="Normal 24 4 2" xfId="820"/>
    <cellStyle name="Normal 24 5" xfId="270"/>
    <cellStyle name="Normal 24 5 2" xfId="821"/>
    <cellStyle name="Normal 24 6" xfId="271"/>
    <cellStyle name="Normal 24 6 2" xfId="822"/>
    <cellStyle name="Normal 25 2" xfId="272"/>
    <cellStyle name="Normal 25 2 2" xfId="823"/>
    <cellStyle name="Normal 25 3" xfId="273"/>
    <cellStyle name="Normal 25 3 2" xfId="824"/>
    <cellStyle name="Normal 25 4" xfId="274"/>
    <cellStyle name="Normal 25 4 2" xfId="825"/>
    <cellStyle name="Normal 25 5" xfId="275"/>
    <cellStyle name="Normal 25 5 2" xfId="826"/>
    <cellStyle name="Normal 25 6" xfId="276"/>
    <cellStyle name="Normal 25 6 2" xfId="827"/>
    <cellStyle name="Normal 26 2" xfId="277"/>
    <cellStyle name="Normal 26 2 2" xfId="828"/>
    <cellStyle name="Normal 26 3" xfId="278"/>
    <cellStyle name="Normal 26 3 2" xfId="829"/>
    <cellStyle name="Normal 26 4" xfId="279"/>
    <cellStyle name="Normal 26 4 2" xfId="830"/>
    <cellStyle name="Normal 26 5" xfId="280"/>
    <cellStyle name="Normal 26 5 2" xfId="831"/>
    <cellStyle name="Normal 26 6" xfId="281"/>
    <cellStyle name="Normal 26 6 2" xfId="832"/>
    <cellStyle name="Normal 27 2" xfId="282"/>
    <cellStyle name="Normal 27 2 2" xfId="833"/>
    <cellStyle name="Normal 27 3" xfId="283"/>
    <cellStyle name="Normal 27 3 2" xfId="834"/>
    <cellStyle name="Normal 27 4" xfId="284"/>
    <cellStyle name="Normal 27 4 2" xfId="835"/>
    <cellStyle name="Normal 27 5" xfId="285"/>
    <cellStyle name="Normal 27 5 2" xfId="836"/>
    <cellStyle name="Normal 27 6" xfId="286"/>
    <cellStyle name="Normal 27 6 2" xfId="837"/>
    <cellStyle name="Normal 28 2" xfId="287"/>
    <cellStyle name="Normal 28 2 2" xfId="838"/>
    <cellStyle name="Normal 28 3" xfId="288"/>
    <cellStyle name="Normal 28 3 2" xfId="839"/>
    <cellStyle name="Normal 28 4" xfId="289"/>
    <cellStyle name="Normal 28 4 2" xfId="840"/>
    <cellStyle name="Normal 28 5" xfId="290"/>
    <cellStyle name="Normal 28 5 2" xfId="841"/>
    <cellStyle name="Normal 28 6" xfId="291"/>
    <cellStyle name="Normal 28 6 2" xfId="842"/>
    <cellStyle name="Normal 29 2" xfId="292"/>
    <cellStyle name="Normal 29 2 2" xfId="843"/>
    <cellStyle name="Normal 29 3" xfId="293"/>
    <cellStyle name="Normal 29 3 2" xfId="844"/>
    <cellStyle name="Normal 29 4" xfId="294"/>
    <cellStyle name="Normal 29 4 2" xfId="845"/>
    <cellStyle name="Normal 29 5" xfId="295"/>
    <cellStyle name="Normal 29 5 2" xfId="846"/>
    <cellStyle name="Normal 29 6" xfId="296"/>
    <cellStyle name="Normal 29 6 2" xfId="847"/>
    <cellStyle name="Normal 3" xfId="1207"/>
    <cellStyle name="Normal 3 2" xfId="297"/>
    <cellStyle name="Normal 3 2 2" xfId="848"/>
    <cellStyle name="Normal 3 3" xfId="298"/>
    <cellStyle name="Normal 3 3 2" xfId="849"/>
    <cellStyle name="Normal 30 2" xfId="299"/>
    <cellStyle name="Normal 30 2 2" xfId="850"/>
    <cellStyle name="Normal 30 3" xfId="300"/>
    <cellStyle name="Normal 30 3 2" xfId="851"/>
    <cellStyle name="Normal 30 4" xfId="301"/>
    <cellStyle name="Normal 30 4 2" xfId="852"/>
    <cellStyle name="Normal 30 5" xfId="302"/>
    <cellStyle name="Normal 30 5 2" xfId="853"/>
    <cellStyle name="Normal 30 6" xfId="303"/>
    <cellStyle name="Normal 30 6 2" xfId="854"/>
    <cellStyle name="Normal 31 2" xfId="304"/>
    <cellStyle name="Normal 31 2 2" xfId="855"/>
    <cellStyle name="Normal 31 3" xfId="305"/>
    <cellStyle name="Normal 31 3 2" xfId="856"/>
    <cellStyle name="Normal 31 4" xfId="306"/>
    <cellStyle name="Normal 31 4 2" xfId="857"/>
    <cellStyle name="Normal 31 5" xfId="307"/>
    <cellStyle name="Normal 31 5 2" xfId="858"/>
    <cellStyle name="Normal 31 6" xfId="308"/>
    <cellStyle name="Normal 31 6 2" xfId="859"/>
    <cellStyle name="Normal 32 2" xfId="309"/>
    <cellStyle name="Normal 32 2 2" xfId="860"/>
    <cellStyle name="Normal 32 3" xfId="310"/>
    <cellStyle name="Normal 32 3 2" xfId="861"/>
    <cellStyle name="Normal 32 4" xfId="311"/>
    <cellStyle name="Normal 32 4 2" xfId="862"/>
    <cellStyle name="Normal 32 5" xfId="312"/>
    <cellStyle name="Normal 32 5 2" xfId="863"/>
    <cellStyle name="Normal 32 6" xfId="313"/>
    <cellStyle name="Normal 32 6 2" xfId="864"/>
    <cellStyle name="Normal 33 2" xfId="314"/>
    <cellStyle name="Normal 33 2 2" xfId="865"/>
    <cellStyle name="Normal 33 3" xfId="315"/>
    <cellStyle name="Normal 33 3 2" xfId="866"/>
    <cellStyle name="Normal 33 4" xfId="316"/>
    <cellStyle name="Normal 33 4 2" xfId="867"/>
    <cellStyle name="Normal 33 5" xfId="317"/>
    <cellStyle name="Normal 33 5 2" xfId="868"/>
    <cellStyle name="Normal 33 6" xfId="318"/>
    <cellStyle name="Normal 33 6 2" xfId="869"/>
    <cellStyle name="Normal 34 2" xfId="319"/>
    <cellStyle name="Normal 34 2 2" xfId="870"/>
    <cellStyle name="Normal 34 3" xfId="320"/>
    <cellStyle name="Normal 34 3 2" xfId="871"/>
    <cellStyle name="Normal 34 4" xfId="321"/>
    <cellStyle name="Normal 34 4 2" xfId="872"/>
    <cellStyle name="Normal 34 5" xfId="322"/>
    <cellStyle name="Normal 34 5 2" xfId="873"/>
    <cellStyle name="Normal 34 6" xfId="323"/>
    <cellStyle name="Normal 34 6 2" xfId="874"/>
    <cellStyle name="Normal 4" xfId="1202"/>
    <cellStyle name="Normal 4 10" xfId="1328"/>
    <cellStyle name="Normal 4 10 10" xfId="1555"/>
    <cellStyle name="Normal 4 10 10 2" xfId="10539"/>
    <cellStyle name="Normal 4 10 10 2 2" xfId="38107"/>
    <cellStyle name="Normal 4 10 10 3" xfId="20163"/>
    <cellStyle name="Normal 4 10 10 3 2" xfId="47731"/>
    <cellStyle name="Normal 4 10 10 4" xfId="29135"/>
    <cellStyle name="Normal 4 10 11" xfId="10055"/>
    <cellStyle name="Normal 4 10 11 2" xfId="19027"/>
    <cellStyle name="Normal 4 10 11 2 2" xfId="46595"/>
    <cellStyle name="Normal 4 10 11 3" xfId="28651"/>
    <cellStyle name="Normal 4 10 11 3 2" xfId="56219"/>
    <cellStyle name="Normal 4 10 11 4" xfId="37623"/>
    <cellStyle name="Normal 4 10 12" xfId="10327"/>
    <cellStyle name="Normal 4 10 12 2" xfId="19951"/>
    <cellStyle name="Normal 4 10 12 2 2" xfId="47519"/>
    <cellStyle name="Normal 4 10 12 3" xfId="37895"/>
    <cellStyle name="Normal 4 10 13" xfId="19235"/>
    <cellStyle name="Normal 4 10 13 2" xfId="46803"/>
    <cellStyle name="Normal 4 10 14" xfId="28923"/>
    <cellStyle name="Normal 4 10 2" xfId="1443"/>
    <cellStyle name="Normal 4 10 2 10" xfId="10431"/>
    <cellStyle name="Normal 4 10 2 10 2" xfId="20055"/>
    <cellStyle name="Normal 4 10 2 10 2 2" xfId="47623"/>
    <cellStyle name="Normal 4 10 2 10 3" xfId="37999"/>
    <cellStyle name="Normal 4 10 2 11" xfId="19511"/>
    <cellStyle name="Normal 4 10 2 11 2" xfId="47079"/>
    <cellStyle name="Normal 4 10 2 12" xfId="29027"/>
    <cellStyle name="Normal 4 10 2 2" xfId="2103"/>
    <cellStyle name="Normal 4 10 2 2 2" xfId="2751"/>
    <cellStyle name="Normal 4 10 2 2 2 2" xfId="4699"/>
    <cellStyle name="Normal 4 10 2 2 2 2 2" xfId="9887"/>
    <cellStyle name="Normal 4 10 2 2 2 2 2 2" xfId="18859"/>
    <cellStyle name="Normal 4 10 2 2 2 2 2 2 2" xfId="46427"/>
    <cellStyle name="Normal 4 10 2 2 2 2 2 3" xfId="28483"/>
    <cellStyle name="Normal 4 10 2 2 2 2 2 3 2" xfId="56051"/>
    <cellStyle name="Normal 4 10 2 2 2 2 2 4" xfId="37455"/>
    <cellStyle name="Normal 4 10 2 2 2 2 3" xfId="13675"/>
    <cellStyle name="Normal 4 10 2 2 2 2 3 2" xfId="41243"/>
    <cellStyle name="Normal 4 10 2 2 2 2 4" xfId="23299"/>
    <cellStyle name="Normal 4 10 2 2 2 2 4 2" xfId="50867"/>
    <cellStyle name="Normal 4 10 2 2 2 2 5" xfId="32271"/>
    <cellStyle name="Normal 4 10 2 2 2 3" xfId="7939"/>
    <cellStyle name="Normal 4 10 2 2 2 3 2" xfId="16915"/>
    <cellStyle name="Normal 4 10 2 2 2 3 2 2" xfId="44483"/>
    <cellStyle name="Normal 4 10 2 2 2 3 3" xfId="26539"/>
    <cellStyle name="Normal 4 10 2 2 2 3 3 2" xfId="54107"/>
    <cellStyle name="Normal 4 10 2 2 2 3 4" xfId="35511"/>
    <cellStyle name="Normal 4 10 2 2 2 4" xfId="6643"/>
    <cellStyle name="Normal 4 10 2 2 2 4 2" xfId="15619"/>
    <cellStyle name="Normal 4 10 2 2 2 4 2 2" xfId="43187"/>
    <cellStyle name="Normal 4 10 2 2 2 4 3" xfId="25243"/>
    <cellStyle name="Normal 4 10 2 2 2 4 3 2" xfId="52811"/>
    <cellStyle name="Normal 4 10 2 2 2 4 4" xfId="34215"/>
    <cellStyle name="Normal 4 10 2 2 2 5" xfId="11731"/>
    <cellStyle name="Normal 4 10 2 2 2 5 2" xfId="39299"/>
    <cellStyle name="Normal 4 10 2 2 2 6" xfId="21355"/>
    <cellStyle name="Normal 4 10 2 2 2 6 2" xfId="48923"/>
    <cellStyle name="Normal 4 10 2 2 2 7" xfId="30327"/>
    <cellStyle name="Normal 4 10 2 2 3" xfId="4051"/>
    <cellStyle name="Normal 4 10 2 2 3 2" xfId="9239"/>
    <cellStyle name="Normal 4 10 2 2 3 2 2" xfId="18211"/>
    <cellStyle name="Normal 4 10 2 2 3 2 2 2" xfId="45779"/>
    <cellStyle name="Normal 4 10 2 2 3 2 3" xfId="27835"/>
    <cellStyle name="Normal 4 10 2 2 3 2 3 2" xfId="55403"/>
    <cellStyle name="Normal 4 10 2 2 3 2 4" xfId="36807"/>
    <cellStyle name="Normal 4 10 2 2 3 3" xfId="5995"/>
    <cellStyle name="Normal 4 10 2 2 3 3 2" xfId="14971"/>
    <cellStyle name="Normal 4 10 2 2 3 3 2 2" xfId="42539"/>
    <cellStyle name="Normal 4 10 2 2 3 3 3" xfId="24595"/>
    <cellStyle name="Normal 4 10 2 2 3 3 3 2" xfId="52163"/>
    <cellStyle name="Normal 4 10 2 2 3 3 4" xfId="33567"/>
    <cellStyle name="Normal 4 10 2 2 3 4" xfId="13027"/>
    <cellStyle name="Normal 4 10 2 2 3 4 2" xfId="40595"/>
    <cellStyle name="Normal 4 10 2 2 3 5" xfId="22651"/>
    <cellStyle name="Normal 4 10 2 2 3 5 2" xfId="50219"/>
    <cellStyle name="Normal 4 10 2 2 3 6" xfId="31623"/>
    <cellStyle name="Normal 4 10 2 2 4" xfId="3399"/>
    <cellStyle name="Normal 4 10 2 2 4 2" xfId="8587"/>
    <cellStyle name="Normal 4 10 2 2 4 2 2" xfId="17563"/>
    <cellStyle name="Normal 4 10 2 2 4 2 2 2" xfId="45131"/>
    <cellStyle name="Normal 4 10 2 2 4 2 3" xfId="27187"/>
    <cellStyle name="Normal 4 10 2 2 4 2 3 2" xfId="54755"/>
    <cellStyle name="Normal 4 10 2 2 4 2 4" xfId="36159"/>
    <cellStyle name="Normal 4 10 2 2 4 3" xfId="12379"/>
    <cellStyle name="Normal 4 10 2 2 4 3 2" xfId="39947"/>
    <cellStyle name="Normal 4 10 2 2 4 4" xfId="22003"/>
    <cellStyle name="Normal 4 10 2 2 4 4 2" xfId="49571"/>
    <cellStyle name="Normal 4 10 2 2 4 5" xfId="30975"/>
    <cellStyle name="Normal 4 10 2 2 5" xfId="7291"/>
    <cellStyle name="Normal 4 10 2 2 5 2" xfId="16267"/>
    <cellStyle name="Normal 4 10 2 2 5 2 2" xfId="43835"/>
    <cellStyle name="Normal 4 10 2 2 5 3" xfId="25891"/>
    <cellStyle name="Normal 4 10 2 2 5 3 2" xfId="53459"/>
    <cellStyle name="Normal 4 10 2 2 5 4" xfId="34863"/>
    <cellStyle name="Normal 4 10 2 2 6" xfId="5347"/>
    <cellStyle name="Normal 4 10 2 2 6 2" xfId="14323"/>
    <cellStyle name="Normal 4 10 2 2 6 2 2" xfId="41891"/>
    <cellStyle name="Normal 4 10 2 2 6 3" xfId="23947"/>
    <cellStyle name="Normal 4 10 2 2 6 3 2" xfId="51515"/>
    <cellStyle name="Normal 4 10 2 2 6 4" xfId="32919"/>
    <cellStyle name="Normal 4 10 2 2 7" xfId="11083"/>
    <cellStyle name="Normal 4 10 2 2 7 2" xfId="20707"/>
    <cellStyle name="Normal 4 10 2 2 7 2 2" xfId="48275"/>
    <cellStyle name="Normal 4 10 2 2 7 3" xfId="38651"/>
    <cellStyle name="Normal 4 10 2 2 8" xfId="19783"/>
    <cellStyle name="Normal 4 10 2 2 8 2" xfId="47351"/>
    <cellStyle name="Normal 4 10 2 2 9" xfId="29679"/>
    <cellStyle name="Normal 4 10 2 3" xfId="2479"/>
    <cellStyle name="Normal 4 10 2 3 2" xfId="4427"/>
    <cellStyle name="Normal 4 10 2 3 2 2" xfId="9615"/>
    <cellStyle name="Normal 4 10 2 3 2 2 2" xfId="18587"/>
    <cellStyle name="Normal 4 10 2 3 2 2 2 2" xfId="46155"/>
    <cellStyle name="Normal 4 10 2 3 2 2 3" xfId="28211"/>
    <cellStyle name="Normal 4 10 2 3 2 2 3 2" xfId="55779"/>
    <cellStyle name="Normal 4 10 2 3 2 2 4" xfId="37183"/>
    <cellStyle name="Normal 4 10 2 3 2 3" xfId="13403"/>
    <cellStyle name="Normal 4 10 2 3 2 3 2" xfId="40971"/>
    <cellStyle name="Normal 4 10 2 3 2 4" xfId="23027"/>
    <cellStyle name="Normal 4 10 2 3 2 4 2" xfId="50595"/>
    <cellStyle name="Normal 4 10 2 3 2 5" xfId="31999"/>
    <cellStyle name="Normal 4 10 2 3 3" xfId="7667"/>
    <cellStyle name="Normal 4 10 2 3 3 2" xfId="16643"/>
    <cellStyle name="Normal 4 10 2 3 3 2 2" xfId="44211"/>
    <cellStyle name="Normal 4 10 2 3 3 3" xfId="26267"/>
    <cellStyle name="Normal 4 10 2 3 3 3 2" xfId="53835"/>
    <cellStyle name="Normal 4 10 2 3 3 4" xfId="35239"/>
    <cellStyle name="Normal 4 10 2 3 4" xfId="6371"/>
    <cellStyle name="Normal 4 10 2 3 4 2" xfId="15347"/>
    <cellStyle name="Normal 4 10 2 3 4 2 2" xfId="42915"/>
    <cellStyle name="Normal 4 10 2 3 4 3" xfId="24971"/>
    <cellStyle name="Normal 4 10 2 3 4 3 2" xfId="52539"/>
    <cellStyle name="Normal 4 10 2 3 4 4" xfId="33943"/>
    <cellStyle name="Normal 4 10 2 3 5" xfId="11459"/>
    <cellStyle name="Normal 4 10 2 3 5 2" xfId="39027"/>
    <cellStyle name="Normal 4 10 2 3 6" xfId="21083"/>
    <cellStyle name="Normal 4 10 2 3 6 2" xfId="48651"/>
    <cellStyle name="Normal 4 10 2 3 7" xfId="30055"/>
    <cellStyle name="Normal 4 10 2 4" xfId="3779"/>
    <cellStyle name="Normal 4 10 2 4 2" xfId="8967"/>
    <cellStyle name="Normal 4 10 2 4 2 2" xfId="17939"/>
    <cellStyle name="Normal 4 10 2 4 2 2 2" xfId="45507"/>
    <cellStyle name="Normal 4 10 2 4 2 3" xfId="27563"/>
    <cellStyle name="Normal 4 10 2 4 2 3 2" xfId="55131"/>
    <cellStyle name="Normal 4 10 2 4 2 4" xfId="36535"/>
    <cellStyle name="Normal 4 10 2 4 3" xfId="5723"/>
    <cellStyle name="Normal 4 10 2 4 3 2" xfId="14699"/>
    <cellStyle name="Normal 4 10 2 4 3 2 2" xfId="42267"/>
    <cellStyle name="Normal 4 10 2 4 3 3" xfId="24323"/>
    <cellStyle name="Normal 4 10 2 4 3 3 2" xfId="51891"/>
    <cellStyle name="Normal 4 10 2 4 3 4" xfId="33295"/>
    <cellStyle name="Normal 4 10 2 4 4" xfId="12755"/>
    <cellStyle name="Normal 4 10 2 4 4 2" xfId="40323"/>
    <cellStyle name="Normal 4 10 2 4 5" xfId="22379"/>
    <cellStyle name="Normal 4 10 2 4 5 2" xfId="49947"/>
    <cellStyle name="Normal 4 10 2 4 6" xfId="31351"/>
    <cellStyle name="Normal 4 10 2 5" xfId="3127"/>
    <cellStyle name="Normal 4 10 2 5 2" xfId="8315"/>
    <cellStyle name="Normal 4 10 2 5 2 2" xfId="17291"/>
    <cellStyle name="Normal 4 10 2 5 2 2 2" xfId="44859"/>
    <cellStyle name="Normal 4 10 2 5 2 3" xfId="26915"/>
    <cellStyle name="Normal 4 10 2 5 2 3 2" xfId="54483"/>
    <cellStyle name="Normal 4 10 2 5 2 4" xfId="35887"/>
    <cellStyle name="Normal 4 10 2 5 3" xfId="12107"/>
    <cellStyle name="Normal 4 10 2 5 3 2" xfId="39675"/>
    <cellStyle name="Normal 4 10 2 5 4" xfId="21731"/>
    <cellStyle name="Normal 4 10 2 5 4 2" xfId="49299"/>
    <cellStyle name="Normal 4 10 2 5 5" xfId="30703"/>
    <cellStyle name="Normal 4 10 2 6" xfId="7019"/>
    <cellStyle name="Normal 4 10 2 6 2" xfId="15995"/>
    <cellStyle name="Normal 4 10 2 6 2 2" xfId="43563"/>
    <cellStyle name="Normal 4 10 2 6 3" xfId="25619"/>
    <cellStyle name="Normal 4 10 2 6 3 2" xfId="53187"/>
    <cellStyle name="Normal 4 10 2 6 4" xfId="34591"/>
    <cellStyle name="Normal 4 10 2 7" xfId="5075"/>
    <cellStyle name="Normal 4 10 2 7 2" xfId="14051"/>
    <cellStyle name="Normal 4 10 2 7 2 2" xfId="41619"/>
    <cellStyle name="Normal 4 10 2 7 3" xfId="23675"/>
    <cellStyle name="Normal 4 10 2 7 3 2" xfId="51243"/>
    <cellStyle name="Normal 4 10 2 7 4" xfId="32647"/>
    <cellStyle name="Normal 4 10 2 8" xfId="1831"/>
    <cellStyle name="Normal 4 10 2 8 2" xfId="10811"/>
    <cellStyle name="Normal 4 10 2 8 2 2" xfId="38379"/>
    <cellStyle name="Normal 4 10 2 8 3" xfId="20435"/>
    <cellStyle name="Normal 4 10 2 8 3 2" xfId="48003"/>
    <cellStyle name="Normal 4 10 2 8 4" xfId="29407"/>
    <cellStyle name="Normal 4 10 2 9" xfId="10159"/>
    <cellStyle name="Normal 4 10 2 9 2" xfId="19131"/>
    <cellStyle name="Normal 4 10 2 9 2 2" xfId="46699"/>
    <cellStyle name="Normal 4 10 2 9 3" xfId="28755"/>
    <cellStyle name="Normal 4 10 2 9 3 2" xfId="56323"/>
    <cellStyle name="Normal 4 10 2 9 4" xfId="37727"/>
    <cellStyle name="Normal 4 10 3" xfId="1727"/>
    <cellStyle name="Normal 4 10 3 2" xfId="2375"/>
    <cellStyle name="Normal 4 10 3 2 2" xfId="4323"/>
    <cellStyle name="Normal 4 10 3 2 2 2" xfId="9511"/>
    <cellStyle name="Normal 4 10 3 2 2 2 2" xfId="18483"/>
    <cellStyle name="Normal 4 10 3 2 2 2 2 2" xfId="46051"/>
    <cellStyle name="Normal 4 10 3 2 2 2 3" xfId="28107"/>
    <cellStyle name="Normal 4 10 3 2 2 2 3 2" xfId="55675"/>
    <cellStyle name="Normal 4 10 3 2 2 2 4" xfId="37079"/>
    <cellStyle name="Normal 4 10 3 2 2 3" xfId="13299"/>
    <cellStyle name="Normal 4 10 3 2 2 3 2" xfId="40867"/>
    <cellStyle name="Normal 4 10 3 2 2 4" xfId="22923"/>
    <cellStyle name="Normal 4 10 3 2 2 4 2" xfId="50491"/>
    <cellStyle name="Normal 4 10 3 2 2 5" xfId="31895"/>
    <cellStyle name="Normal 4 10 3 2 3" xfId="7563"/>
    <cellStyle name="Normal 4 10 3 2 3 2" xfId="16539"/>
    <cellStyle name="Normal 4 10 3 2 3 2 2" xfId="44107"/>
    <cellStyle name="Normal 4 10 3 2 3 3" xfId="26163"/>
    <cellStyle name="Normal 4 10 3 2 3 3 2" xfId="53731"/>
    <cellStyle name="Normal 4 10 3 2 3 4" xfId="35135"/>
    <cellStyle name="Normal 4 10 3 2 4" xfId="6267"/>
    <cellStyle name="Normal 4 10 3 2 4 2" xfId="15243"/>
    <cellStyle name="Normal 4 10 3 2 4 2 2" xfId="42811"/>
    <cellStyle name="Normal 4 10 3 2 4 3" xfId="24867"/>
    <cellStyle name="Normal 4 10 3 2 4 3 2" xfId="52435"/>
    <cellStyle name="Normal 4 10 3 2 4 4" xfId="33839"/>
    <cellStyle name="Normal 4 10 3 2 5" xfId="11355"/>
    <cellStyle name="Normal 4 10 3 2 5 2" xfId="38923"/>
    <cellStyle name="Normal 4 10 3 2 6" xfId="20979"/>
    <cellStyle name="Normal 4 10 3 2 6 2" xfId="48547"/>
    <cellStyle name="Normal 4 10 3 2 7" xfId="29951"/>
    <cellStyle name="Normal 4 10 3 3" xfId="3675"/>
    <cellStyle name="Normal 4 10 3 3 2" xfId="8863"/>
    <cellStyle name="Normal 4 10 3 3 2 2" xfId="17835"/>
    <cellStyle name="Normal 4 10 3 3 2 2 2" xfId="45403"/>
    <cellStyle name="Normal 4 10 3 3 2 3" xfId="27459"/>
    <cellStyle name="Normal 4 10 3 3 2 3 2" xfId="55027"/>
    <cellStyle name="Normal 4 10 3 3 2 4" xfId="36431"/>
    <cellStyle name="Normal 4 10 3 3 3" xfId="5619"/>
    <cellStyle name="Normal 4 10 3 3 3 2" xfId="14595"/>
    <cellStyle name="Normal 4 10 3 3 3 2 2" xfId="42163"/>
    <cellStyle name="Normal 4 10 3 3 3 3" xfId="24219"/>
    <cellStyle name="Normal 4 10 3 3 3 3 2" xfId="51787"/>
    <cellStyle name="Normal 4 10 3 3 3 4" xfId="33191"/>
    <cellStyle name="Normal 4 10 3 3 4" xfId="12651"/>
    <cellStyle name="Normal 4 10 3 3 4 2" xfId="40219"/>
    <cellStyle name="Normal 4 10 3 3 5" xfId="22275"/>
    <cellStyle name="Normal 4 10 3 3 5 2" xfId="49843"/>
    <cellStyle name="Normal 4 10 3 3 6" xfId="31247"/>
    <cellStyle name="Normal 4 10 3 4" xfId="3023"/>
    <cellStyle name="Normal 4 10 3 4 2" xfId="8211"/>
    <cellStyle name="Normal 4 10 3 4 2 2" xfId="17187"/>
    <cellStyle name="Normal 4 10 3 4 2 2 2" xfId="44755"/>
    <cellStyle name="Normal 4 10 3 4 2 3" xfId="26811"/>
    <cellStyle name="Normal 4 10 3 4 2 3 2" xfId="54379"/>
    <cellStyle name="Normal 4 10 3 4 2 4" xfId="35783"/>
    <cellStyle name="Normal 4 10 3 4 3" xfId="12003"/>
    <cellStyle name="Normal 4 10 3 4 3 2" xfId="39571"/>
    <cellStyle name="Normal 4 10 3 4 4" xfId="21627"/>
    <cellStyle name="Normal 4 10 3 4 4 2" xfId="49195"/>
    <cellStyle name="Normal 4 10 3 4 5" xfId="30599"/>
    <cellStyle name="Normal 4 10 3 5" xfId="6915"/>
    <cellStyle name="Normal 4 10 3 5 2" xfId="15891"/>
    <cellStyle name="Normal 4 10 3 5 2 2" xfId="43459"/>
    <cellStyle name="Normal 4 10 3 5 3" xfId="25515"/>
    <cellStyle name="Normal 4 10 3 5 3 2" xfId="53083"/>
    <cellStyle name="Normal 4 10 3 5 4" xfId="34487"/>
    <cellStyle name="Normal 4 10 3 6" xfId="4971"/>
    <cellStyle name="Normal 4 10 3 6 2" xfId="13947"/>
    <cellStyle name="Normal 4 10 3 6 2 2" xfId="41515"/>
    <cellStyle name="Normal 4 10 3 6 3" xfId="23571"/>
    <cellStyle name="Normal 4 10 3 6 3 2" xfId="51139"/>
    <cellStyle name="Normal 4 10 3 6 4" xfId="32543"/>
    <cellStyle name="Normal 4 10 3 7" xfId="10707"/>
    <cellStyle name="Normal 4 10 3 7 2" xfId="20331"/>
    <cellStyle name="Normal 4 10 3 7 2 2" xfId="47899"/>
    <cellStyle name="Normal 4 10 3 7 3" xfId="38275"/>
    <cellStyle name="Normal 4 10 3 8" xfId="19407"/>
    <cellStyle name="Normal 4 10 3 8 2" xfId="46975"/>
    <cellStyle name="Normal 4 10 3 9" xfId="29303"/>
    <cellStyle name="Normal 4 10 4" xfId="1999"/>
    <cellStyle name="Normal 4 10 4 2" xfId="2647"/>
    <cellStyle name="Normal 4 10 4 2 2" xfId="4595"/>
    <cellStyle name="Normal 4 10 4 2 2 2" xfId="9783"/>
    <cellStyle name="Normal 4 10 4 2 2 2 2" xfId="18755"/>
    <cellStyle name="Normal 4 10 4 2 2 2 2 2" xfId="46323"/>
    <cellStyle name="Normal 4 10 4 2 2 2 3" xfId="28379"/>
    <cellStyle name="Normal 4 10 4 2 2 2 3 2" xfId="55947"/>
    <cellStyle name="Normal 4 10 4 2 2 2 4" xfId="37351"/>
    <cellStyle name="Normal 4 10 4 2 2 3" xfId="13571"/>
    <cellStyle name="Normal 4 10 4 2 2 3 2" xfId="41139"/>
    <cellStyle name="Normal 4 10 4 2 2 4" xfId="23195"/>
    <cellStyle name="Normal 4 10 4 2 2 4 2" xfId="50763"/>
    <cellStyle name="Normal 4 10 4 2 2 5" xfId="32167"/>
    <cellStyle name="Normal 4 10 4 2 3" xfId="7835"/>
    <cellStyle name="Normal 4 10 4 2 3 2" xfId="16811"/>
    <cellStyle name="Normal 4 10 4 2 3 2 2" xfId="44379"/>
    <cellStyle name="Normal 4 10 4 2 3 3" xfId="26435"/>
    <cellStyle name="Normal 4 10 4 2 3 3 2" xfId="54003"/>
    <cellStyle name="Normal 4 10 4 2 3 4" xfId="35407"/>
    <cellStyle name="Normal 4 10 4 2 4" xfId="6539"/>
    <cellStyle name="Normal 4 10 4 2 4 2" xfId="15515"/>
    <cellStyle name="Normal 4 10 4 2 4 2 2" xfId="43083"/>
    <cellStyle name="Normal 4 10 4 2 4 3" xfId="25139"/>
    <cellStyle name="Normal 4 10 4 2 4 3 2" xfId="52707"/>
    <cellStyle name="Normal 4 10 4 2 4 4" xfId="34111"/>
    <cellStyle name="Normal 4 10 4 2 5" xfId="11627"/>
    <cellStyle name="Normal 4 10 4 2 5 2" xfId="39195"/>
    <cellStyle name="Normal 4 10 4 2 6" xfId="21251"/>
    <cellStyle name="Normal 4 10 4 2 6 2" xfId="48819"/>
    <cellStyle name="Normal 4 10 4 2 7" xfId="30223"/>
    <cellStyle name="Normal 4 10 4 3" xfId="3947"/>
    <cellStyle name="Normal 4 10 4 3 2" xfId="9135"/>
    <cellStyle name="Normal 4 10 4 3 2 2" xfId="18107"/>
    <cellStyle name="Normal 4 10 4 3 2 2 2" xfId="45675"/>
    <cellStyle name="Normal 4 10 4 3 2 3" xfId="27731"/>
    <cellStyle name="Normal 4 10 4 3 2 3 2" xfId="55299"/>
    <cellStyle name="Normal 4 10 4 3 2 4" xfId="36703"/>
    <cellStyle name="Normal 4 10 4 3 3" xfId="5891"/>
    <cellStyle name="Normal 4 10 4 3 3 2" xfId="14867"/>
    <cellStyle name="Normal 4 10 4 3 3 2 2" xfId="42435"/>
    <cellStyle name="Normal 4 10 4 3 3 3" xfId="24491"/>
    <cellStyle name="Normal 4 10 4 3 3 3 2" xfId="52059"/>
    <cellStyle name="Normal 4 10 4 3 3 4" xfId="33463"/>
    <cellStyle name="Normal 4 10 4 3 4" xfId="12923"/>
    <cellStyle name="Normal 4 10 4 3 4 2" xfId="40491"/>
    <cellStyle name="Normal 4 10 4 3 5" xfId="22547"/>
    <cellStyle name="Normal 4 10 4 3 5 2" xfId="50115"/>
    <cellStyle name="Normal 4 10 4 3 6" xfId="31519"/>
    <cellStyle name="Normal 4 10 4 4" xfId="3295"/>
    <cellStyle name="Normal 4 10 4 4 2" xfId="8483"/>
    <cellStyle name="Normal 4 10 4 4 2 2" xfId="17459"/>
    <cellStyle name="Normal 4 10 4 4 2 2 2" xfId="45027"/>
    <cellStyle name="Normal 4 10 4 4 2 3" xfId="27083"/>
    <cellStyle name="Normal 4 10 4 4 2 3 2" xfId="54651"/>
    <cellStyle name="Normal 4 10 4 4 2 4" xfId="36055"/>
    <cellStyle name="Normal 4 10 4 4 3" xfId="12275"/>
    <cellStyle name="Normal 4 10 4 4 3 2" xfId="39843"/>
    <cellStyle name="Normal 4 10 4 4 4" xfId="21899"/>
    <cellStyle name="Normal 4 10 4 4 4 2" xfId="49467"/>
    <cellStyle name="Normal 4 10 4 4 5" xfId="30871"/>
    <cellStyle name="Normal 4 10 4 5" xfId="7187"/>
    <cellStyle name="Normal 4 10 4 5 2" xfId="16163"/>
    <cellStyle name="Normal 4 10 4 5 2 2" xfId="43731"/>
    <cellStyle name="Normal 4 10 4 5 3" xfId="25787"/>
    <cellStyle name="Normal 4 10 4 5 3 2" xfId="53355"/>
    <cellStyle name="Normal 4 10 4 5 4" xfId="34759"/>
    <cellStyle name="Normal 4 10 4 6" xfId="5243"/>
    <cellStyle name="Normal 4 10 4 6 2" xfId="14219"/>
    <cellStyle name="Normal 4 10 4 6 2 2" xfId="41787"/>
    <cellStyle name="Normal 4 10 4 6 3" xfId="23843"/>
    <cellStyle name="Normal 4 10 4 6 3 2" xfId="51411"/>
    <cellStyle name="Normal 4 10 4 6 4" xfId="32815"/>
    <cellStyle name="Normal 4 10 4 7" xfId="10979"/>
    <cellStyle name="Normal 4 10 4 7 2" xfId="20603"/>
    <cellStyle name="Normal 4 10 4 7 2 2" xfId="48171"/>
    <cellStyle name="Normal 4 10 4 7 3" xfId="38547"/>
    <cellStyle name="Normal 4 10 4 8" xfId="19679"/>
    <cellStyle name="Normal 4 10 4 8 2" xfId="47247"/>
    <cellStyle name="Normal 4 10 4 9" xfId="29575"/>
    <cellStyle name="Normal 4 10 5" xfId="2207"/>
    <cellStyle name="Normal 4 10 5 2" xfId="4155"/>
    <cellStyle name="Normal 4 10 5 2 2" xfId="9343"/>
    <cellStyle name="Normal 4 10 5 2 2 2" xfId="18315"/>
    <cellStyle name="Normal 4 10 5 2 2 2 2" xfId="45883"/>
    <cellStyle name="Normal 4 10 5 2 2 3" xfId="27939"/>
    <cellStyle name="Normal 4 10 5 2 2 3 2" xfId="55507"/>
    <cellStyle name="Normal 4 10 5 2 2 4" xfId="36911"/>
    <cellStyle name="Normal 4 10 5 2 3" xfId="13131"/>
    <cellStyle name="Normal 4 10 5 2 3 2" xfId="40699"/>
    <cellStyle name="Normal 4 10 5 2 4" xfId="22755"/>
    <cellStyle name="Normal 4 10 5 2 4 2" xfId="50323"/>
    <cellStyle name="Normal 4 10 5 2 5" xfId="31727"/>
    <cellStyle name="Normal 4 10 5 3" xfId="7395"/>
    <cellStyle name="Normal 4 10 5 3 2" xfId="16371"/>
    <cellStyle name="Normal 4 10 5 3 2 2" xfId="43939"/>
    <cellStyle name="Normal 4 10 5 3 3" xfId="25995"/>
    <cellStyle name="Normal 4 10 5 3 3 2" xfId="53563"/>
    <cellStyle name="Normal 4 10 5 3 4" xfId="34967"/>
    <cellStyle name="Normal 4 10 5 4" xfId="6099"/>
    <cellStyle name="Normal 4 10 5 4 2" xfId="15075"/>
    <cellStyle name="Normal 4 10 5 4 2 2" xfId="42643"/>
    <cellStyle name="Normal 4 10 5 4 3" xfId="24699"/>
    <cellStyle name="Normal 4 10 5 4 3 2" xfId="52267"/>
    <cellStyle name="Normal 4 10 5 4 4" xfId="33671"/>
    <cellStyle name="Normal 4 10 5 5" xfId="11187"/>
    <cellStyle name="Normal 4 10 5 5 2" xfId="38755"/>
    <cellStyle name="Normal 4 10 5 6" xfId="20811"/>
    <cellStyle name="Normal 4 10 5 6 2" xfId="48379"/>
    <cellStyle name="Normal 4 10 5 7" xfId="29783"/>
    <cellStyle name="Normal 4 10 6" xfId="3503"/>
    <cellStyle name="Normal 4 10 6 2" xfId="8691"/>
    <cellStyle name="Normal 4 10 6 2 2" xfId="17667"/>
    <cellStyle name="Normal 4 10 6 2 2 2" xfId="45235"/>
    <cellStyle name="Normal 4 10 6 2 3" xfId="27291"/>
    <cellStyle name="Normal 4 10 6 2 3 2" xfId="54859"/>
    <cellStyle name="Normal 4 10 6 2 4" xfId="36263"/>
    <cellStyle name="Normal 4 10 6 3" xfId="5451"/>
    <cellStyle name="Normal 4 10 6 3 2" xfId="14427"/>
    <cellStyle name="Normal 4 10 6 3 2 2" xfId="41995"/>
    <cellStyle name="Normal 4 10 6 3 3" xfId="24051"/>
    <cellStyle name="Normal 4 10 6 3 3 2" xfId="51619"/>
    <cellStyle name="Normal 4 10 6 3 4" xfId="33023"/>
    <cellStyle name="Normal 4 10 6 4" xfId="12483"/>
    <cellStyle name="Normal 4 10 6 4 2" xfId="40051"/>
    <cellStyle name="Normal 4 10 6 5" xfId="22107"/>
    <cellStyle name="Normal 4 10 6 5 2" xfId="49675"/>
    <cellStyle name="Normal 4 10 6 6" xfId="31079"/>
    <cellStyle name="Normal 4 10 7" xfId="2855"/>
    <cellStyle name="Normal 4 10 7 2" xfId="8043"/>
    <cellStyle name="Normal 4 10 7 2 2" xfId="17019"/>
    <cellStyle name="Normal 4 10 7 2 2 2" xfId="44587"/>
    <cellStyle name="Normal 4 10 7 2 3" xfId="26643"/>
    <cellStyle name="Normal 4 10 7 2 3 2" xfId="54211"/>
    <cellStyle name="Normal 4 10 7 2 4" xfId="35615"/>
    <cellStyle name="Normal 4 10 7 3" xfId="11835"/>
    <cellStyle name="Normal 4 10 7 3 2" xfId="39403"/>
    <cellStyle name="Normal 4 10 7 4" xfId="21459"/>
    <cellStyle name="Normal 4 10 7 4 2" xfId="49027"/>
    <cellStyle name="Normal 4 10 7 5" xfId="30431"/>
    <cellStyle name="Normal 4 10 8" xfId="6747"/>
    <cellStyle name="Normal 4 10 8 2" xfId="15723"/>
    <cellStyle name="Normal 4 10 8 2 2" xfId="43291"/>
    <cellStyle name="Normal 4 10 8 3" xfId="25347"/>
    <cellStyle name="Normal 4 10 8 3 2" xfId="52915"/>
    <cellStyle name="Normal 4 10 8 4" xfId="34319"/>
    <cellStyle name="Normal 4 10 9" xfId="4803"/>
    <cellStyle name="Normal 4 10 9 2" xfId="13779"/>
    <cellStyle name="Normal 4 10 9 2 2" xfId="41347"/>
    <cellStyle name="Normal 4 10 9 3" xfId="23403"/>
    <cellStyle name="Normal 4 10 9 3 2" xfId="50971"/>
    <cellStyle name="Normal 4 10 9 4" xfId="32375"/>
    <cellStyle name="Normal 4 11" xfId="1288"/>
    <cellStyle name="Normal 4 11 10" xfId="10287"/>
    <cellStyle name="Normal 4 11 10 2" xfId="19911"/>
    <cellStyle name="Normal 4 11 10 2 2" xfId="47479"/>
    <cellStyle name="Normal 4 11 10 3" xfId="37855"/>
    <cellStyle name="Normal 4 11 11" xfId="19367"/>
    <cellStyle name="Normal 4 11 11 2" xfId="46935"/>
    <cellStyle name="Normal 4 11 12" xfId="28883"/>
    <cellStyle name="Normal 4 11 2" xfId="1959"/>
    <cellStyle name="Normal 4 11 2 2" xfId="2607"/>
    <cellStyle name="Normal 4 11 2 2 2" xfId="4555"/>
    <cellStyle name="Normal 4 11 2 2 2 2" xfId="9743"/>
    <cellStyle name="Normal 4 11 2 2 2 2 2" xfId="18715"/>
    <cellStyle name="Normal 4 11 2 2 2 2 2 2" xfId="46283"/>
    <cellStyle name="Normal 4 11 2 2 2 2 3" xfId="28339"/>
    <cellStyle name="Normal 4 11 2 2 2 2 3 2" xfId="55907"/>
    <cellStyle name="Normal 4 11 2 2 2 2 4" xfId="37311"/>
    <cellStyle name="Normal 4 11 2 2 2 3" xfId="13531"/>
    <cellStyle name="Normal 4 11 2 2 2 3 2" xfId="41099"/>
    <cellStyle name="Normal 4 11 2 2 2 4" xfId="23155"/>
    <cellStyle name="Normal 4 11 2 2 2 4 2" xfId="50723"/>
    <cellStyle name="Normal 4 11 2 2 2 5" xfId="32127"/>
    <cellStyle name="Normal 4 11 2 2 3" xfId="7795"/>
    <cellStyle name="Normal 4 11 2 2 3 2" xfId="16771"/>
    <cellStyle name="Normal 4 11 2 2 3 2 2" xfId="44339"/>
    <cellStyle name="Normal 4 11 2 2 3 3" xfId="26395"/>
    <cellStyle name="Normal 4 11 2 2 3 3 2" xfId="53963"/>
    <cellStyle name="Normal 4 11 2 2 3 4" xfId="35367"/>
    <cellStyle name="Normal 4 11 2 2 4" xfId="6499"/>
    <cellStyle name="Normal 4 11 2 2 4 2" xfId="15475"/>
    <cellStyle name="Normal 4 11 2 2 4 2 2" xfId="43043"/>
    <cellStyle name="Normal 4 11 2 2 4 3" xfId="25099"/>
    <cellStyle name="Normal 4 11 2 2 4 3 2" xfId="52667"/>
    <cellStyle name="Normal 4 11 2 2 4 4" xfId="34071"/>
    <cellStyle name="Normal 4 11 2 2 5" xfId="11587"/>
    <cellStyle name="Normal 4 11 2 2 5 2" xfId="39155"/>
    <cellStyle name="Normal 4 11 2 2 6" xfId="21211"/>
    <cellStyle name="Normal 4 11 2 2 6 2" xfId="48779"/>
    <cellStyle name="Normal 4 11 2 2 7" xfId="30183"/>
    <cellStyle name="Normal 4 11 2 3" xfId="3907"/>
    <cellStyle name="Normal 4 11 2 3 2" xfId="9095"/>
    <cellStyle name="Normal 4 11 2 3 2 2" xfId="18067"/>
    <cellStyle name="Normal 4 11 2 3 2 2 2" xfId="45635"/>
    <cellStyle name="Normal 4 11 2 3 2 3" xfId="27691"/>
    <cellStyle name="Normal 4 11 2 3 2 3 2" xfId="55259"/>
    <cellStyle name="Normal 4 11 2 3 2 4" xfId="36663"/>
    <cellStyle name="Normal 4 11 2 3 3" xfId="5851"/>
    <cellStyle name="Normal 4 11 2 3 3 2" xfId="14827"/>
    <cellStyle name="Normal 4 11 2 3 3 2 2" xfId="42395"/>
    <cellStyle name="Normal 4 11 2 3 3 3" xfId="24451"/>
    <cellStyle name="Normal 4 11 2 3 3 3 2" xfId="52019"/>
    <cellStyle name="Normal 4 11 2 3 3 4" xfId="33423"/>
    <cellStyle name="Normal 4 11 2 3 4" xfId="12883"/>
    <cellStyle name="Normal 4 11 2 3 4 2" xfId="40451"/>
    <cellStyle name="Normal 4 11 2 3 5" xfId="22507"/>
    <cellStyle name="Normal 4 11 2 3 5 2" xfId="50075"/>
    <cellStyle name="Normal 4 11 2 3 6" xfId="31479"/>
    <cellStyle name="Normal 4 11 2 4" xfId="3255"/>
    <cellStyle name="Normal 4 11 2 4 2" xfId="8443"/>
    <cellStyle name="Normal 4 11 2 4 2 2" xfId="17419"/>
    <cellStyle name="Normal 4 11 2 4 2 2 2" xfId="44987"/>
    <cellStyle name="Normal 4 11 2 4 2 3" xfId="27043"/>
    <cellStyle name="Normal 4 11 2 4 2 3 2" xfId="54611"/>
    <cellStyle name="Normal 4 11 2 4 2 4" xfId="36015"/>
    <cellStyle name="Normal 4 11 2 4 3" xfId="12235"/>
    <cellStyle name="Normal 4 11 2 4 3 2" xfId="39803"/>
    <cellStyle name="Normal 4 11 2 4 4" xfId="21859"/>
    <cellStyle name="Normal 4 11 2 4 4 2" xfId="49427"/>
    <cellStyle name="Normal 4 11 2 4 5" xfId="30831"/>
    <cellStyle name="Normal 4 11 2 5" xfId="7147"/>
    <cellStyle name="Normal 4 11 2 5 2" xfId="16123"/>
    <cellStyle name="Normal 4 11 2 5 2 2" xfId="43691"/>
    <cellStyle name="Normal 4 11 2 5 3" xfId="25747"/>
    <cellStyle name="Normal 4 11 2 5 3 2" xfId="53315"/>
    <cellStyle name="Normal 4 11 2 5 4" xfId="34719"/>
    <cellStyle name="Normal 4 11 2 6" xfId="5203"/>
    <cellStyle name="Normal 4 11 2 6 2" xfId="14179"/>
    <cellStyle name="Normal 4 11 2 6 2 2" xfId="41747"/>
    <cellStyle name="Normal 4 11 2 6 3" xfId="23803"/>
    <cellStyle name="Normal 4 11 2 6 3 2" xfId="51371"/>
    <cellStyle name="Normal 4 11 2 6 4" xfId="32775"/>
    <cellStyle name="Normal 4 11 2 7" xfId="10939"/>
    <cellStyle name="Normal 4 11 2 7 2" xfId="20563"/>
    <cellStyle name="Normal 4 11 2 7 2 2" xfId="48131"/>
    <cellStyle name="Normal 4 11 2 7 3" xfId="38507"/>
    <cellStyle name="Normal 4 11 2 8" xfId="19639"/>
    <cellStyle name="Normal 4 11 2 8 2" xfId="47207"/>
    <cellStyle name="Normal 4 11 2 9" xfId="29535"/>
    <cellStyle name="Normal 4 11 3" xfId="2335"/>
    <cellStyle name="Normal 4 11 3 2" xfId="4283"/>
    <cellStyle name="Normal 4 11 3 2 2" xfId="9471"/>
    <cellStyle name="Normal 4 11 3 2 2 2" xfId="18443"/>
    <cellStyle name="Normal 4 11 3 2 2 2 2" xfId="46011"/>
    <cellStyle name="Normal 4 11 3 2 2 3" xfId="28067"/>
    <cellStyle name="Normal 4 11 3 2 2 3 2" xfId="55635"/>
    <cellStyle name="Normal 4 11 3 2 2 4" xfId="37039"/>
    <cellStyle name="Normal 4 11 3 2 3" xfId="13259"/>
    <cellStyle name="Normal 4 11 3 2 3 2" xfId="40827"/>
    <cellStyle name="Normal 4 11 3 2 4" xfId="22883"/>
    <cellStyle name="Normal 4 11 3 2 4 2" xfId="50451"/>
    <cellStyle name="Normal 4 11 3 2 5" xfId="31855"/>
    <cellStyle name="Normal 4 11 3 3" xfId="7523"/>
    <cellStyle name="Normal 4 11 3 3 2" xfId="16499"/>
    <cellStyle name="Normal 4 11 3 3 2 2" xfId="44067"/>
    <cellStyle name="Normal 4 11 3 3 3" xfId="26123"/>
    <cellStyle name="Normal 4 11 3 3 3 2" xfId="53691"/>
    <cellStyle name="Normal 4 11 3 3 4" xfId="35095"/>
    <cellStyle name="Normal 4 11 3 4" xfId="6227"/>
    <cellStyle name="Normal 4 11 3 4 2" xfId="15203"/>
    <cellStyle name="Normal 4 11 3 4 2 2" xfId="42771"/>
    <cellStyle name="Normal 4 11 3 4 3" xfId="24827"/>
    <cellStyle name="Normal 4 11 3 4 3 2" xfId="52395"/>
    <cellStyle name="Normal 4 11 3 4 4" xfId="33799"/>
    <cellStyle name="Normal 4 11 3 5" xfId="11315"/>
    <cellStyle name="Normal 4 11 3 5 2" xfId="38883"/>
    <cellStyle name="Normal 4 11 3 6" xfId="20939"/>
    <cellStyle name="Normal 4 11 3 6 2" xfId="48507"/>
    <cellStyle name="Normal 4 11 3 7" xfId="29911"/>
    <cellStyle name="Normal 4 11 4" xfId="3635"/>
    <cellStyle name="Normal 4 11 4 2" xfId="8823"/>
    <cellStyle name="Normal 4 11 4 2 2" xfId="17795"/>
    <cellStyle name="Normal 4 11 4 2 2 2" xfId="45363"/>
    <cellStyle name="Normal 4 11 4 2 3" xfId="27419"/>
    <cellStyle name="Normal 4 11 4 2 3 2" xfId="54987"/>
    <cellStyle name="Normal 4 11 4 2 4" xfId="36391"/>
    <cellStyle name="Normal 4 11 4 3" xfId="5579"/>
    <cellStyle name="Normal 4 11 4 3 2" xfId="14555"/>
    <cellStyle name="Normal 4 11 4 3 2 2" xfId="42123"/>
    <cellStyle name="Normal 4 11 4 3 3" xfId="24179"/>
    <cellStyle name="Normal 4 11 4 3 3 2" xfId="51747"/>
    <cellStyle name="Normal 4 11 4 3 4" xfId="33151"/>
    <cellStyle name="Normal 4 11 4 4" xfId="12611"/>
    <cellStyle name="Normal 4 11 4 4 2" xfId="40179"/>
    <cellStyle name="Normal 4 11 4 5" xfId="22235"/>
    <cellStyle name="Normal 4 11 4 5 2" xfId="49803"/>
    <cellStyle name="Normal 4 11 4 6" xfId="31207"/>
    <cellStyle name="Normal 4 11 5" xfId="2983"/>
    <cellStyle name="Normal 4 11 5 2" xfId="8171"/>
    <cellStyle name="Normal 4 11 5 2 2" xfId="17147"/>
    <cellStyle name="Normal 4 11 5 2 2 2" xfId="44715"/>
    <cellStyle name="Normal 4 11 5 2 3" xfId="26771"/>
    <cellStyle name="Normal 4 11 5 2 3 2" xfId="54339"/>
    <cellStyle name="Normal 4 11 5 2 4" xfId="35743"/>
    <cellStyle name="Normal 4 11 5 3" xfId="11963"/>
    <cellStyle name="Normal 4 11 5 3 2" xfId="39531"/>
    <cellStyle name="Normal 4 11 5 4" xfId="21587"/>
    <cellStyle name="Normal 4 11 5 4 2" xfId="49155"/>
    <cellStyle name="Normal 4 11 5 5" xfId="30559"/>
    <cellStyle name="Normal 4 11 6" xfId="6875"/>
    <cellStyle name="Normal 4 11 6 2" xfId="15851"/>
    <cellStyle name="Normal 4 11 6 2 2" xfId="43419"/>
    <cellStyle name="Normal 4 11 6 3" xfId="25475"/>
    <cellStyle name="Normal 4 11 6 3 2" xfId="53043"/>
    <cellStyle name="Normal 4 11 6 4" xfId="34447"/>
    <cellStyle name="Normal 4 11 7" xfId="4931"/>
    <cellStyle name="Normal 4 11 7 2" xfId="13907"/>
    <cellStyle name="Normal 4 11 7 2 2" xfId="41475"/>
    <cellStyle name="Normal 4 11 7 3" xfId="23531"/>
    <cellStyle name="Normal 4 11 7 3 2" xfId="51099"/>
    <cellStyle name="Normal 4 11 7 4" xfId="32503"/>
    <cellStyle name="Normal 4 11 8" xfId="1687"/>
    <cellStyle name="Normal 4 11 8 2" xfId="10667"/>
    <cellStyle name="Normal 4 11 8 2 2" xfId="38235"/>
    <cellStyle name="Normal 4 11 8 3" xfId="20291"/>
    <cellStyle name="Normal 4 11 8 3 2" xfId="47859"/>
    <cellStyle name="Normal 4 11 8 4" xfId="29263"/>
    <cellStyle name="Normal 4 11 9" xfId="10015"/>
    <cellStyle name="Normal 4 11 9 2" xfId="18987"/>
    <cellStyle name="Normal 4 11 9 2 2" xfId="46555"/>
    <cellStyle name="Normal 4 11 9 3" xfId="28611"/>
    <cellStyle name="Normal 4 11 9 3 2" xfId="56179"/>
    <cellStyle name="Normal 4 11 9 4" xfId="37583"/>
    <cellStyle name="Normal 4 12" xfId="1403"/>
    <cellStyle name="Normal 4 12 10" xfId="10391"/>
    <cellStyle name="Normal 4 12 10 2" xfId="20015"/>
    <cellStyle name="Normal 4 12 10 2 2" xfId="47583"/>
    <cellStyle name="Normal 4 12 10 3" xfId="37959"/>
    <cellStyle name="Normal 4 12 11" xfId="19471"/>
    <cellStyle name="Normal 4 12 11 2" xfId="47039"/>
    <cellStyle name="Normal 4 12 12" xfId="28987"/>
    <cellStyle name="Normal 4 12 2" xfId="2063"/>
    <cellStyle name="Normal 4 12 2 2" xfId="2711"/>
    <cellStyle name="Normal 4 12 2 2 2" xfId="4659"/>
    <cellStyle name="Normal 4 12 2 2 2 2" xfId="9847"/>
    <cellStyle name="Normal 4 12 2 2 2 2 2" xfId="18819"/>
    <cellStyle name="Normal 4 12 2 2 2 2 2 2" xfId="46387"/>
    <cellStyle name="Normal 4 12 2 2 2 2 3" xfId="28443"/>
    <cellStyle name="Normal 4 12 2 2 2 2 3 2" xfId="56011"/>
    <cellStyle name="Normal 4 12 2 2 2 2 4" xfId="37415"/>
    <cellStyle name="Normal 4 12 2 2 2 3" xfId="13635"/>
    <cellStyle name="Normal 4 12 2 2 2 3 2" xfId="41203"/>
    <cellStyle name="Normal 4 12 2 2 2 4" xfId="23259"/>
    <cellStyle name="Normal 4 12 2 2 2 4 2" xfId="50827"/>
    <cellStyle name="Normal 4 12 2 2 2 5" xfId="32231"/>
    <cellStyle name="Normal 4 12 2 2 3" xfId="7899"/>
    <cellStyle name="Normal 4 12 2 2 3 2" xfId="16875"/>
    <cellStyle name="Normal 4 12 2 2 3 2 2" xfId="44443"/>
    <cellStyle name="Normal 4 12 2 2 3 3" xfId="26499"/>
    <cellStyle name="Normal 4 12 2 2 3 3 2" xfId="54067"/>
    <cellStyle name="Normal 4 12 2 2 3 4" xfId="35471"/>
    <cellStyle name="Normal 4 12 2 2 4" xfId="6603"/>
    <cellStyle name="Normal 4 12 2 2 4 2" xfId="15579"/>
    <cellStyle name="Normal 4 12 2 2 4 2 2" xfId="43147"/>
    <cellStyle name="Normal 4 12 2 2 4 3" xfId="25203"/>
    <cellStyle name="Normal 4 12 2 2 4 3 2" xfId="52771"/>
    <cellStyle name="Normal 4 12 2 2 4 4" xfId="34175"/>
    <cellStyle name="Normal 4 12 2 2 5" xfId="11691"/>
    <cellStyle name="Normal 4 12 2 2 5 2" xfId="39259"/>
    <cellStyle name="Normal 4 12 2 2 6" xfId="21315"/>
    <cellStyle name="Normal 4 12 2 2 6 2" xfId="48883"/>
    <cellStyle name="Normal 4 12 2 2 7" xfId="30287"/>
    <cellStyle name="Normal 4 12 2 3" xfId="4011"/>
    <cellStyle name="Normal 4 12 2 3 2" xfId="9199"/>
    <cellStyle name="Normal 4 12 2 3 2 2" xfId="18171"/>
    <cellStyle name="Normal 4 12 2 3 2 2 2" xfId="45739"/>
    <cellStyle name="Normal 4 12 2 3 2 3" xfId="27795"/>
    <cellStyle name="Normal 4 12 2 3 2 3 2" xfId="55363"/>
    <cellStyle name="Normal 4 12 2 3 2 4" xfId="36767"/>
    <cellStyle name="Normal 4 12 2 3 3" xfId="5955"/>
    <cellStyle name="Normal 4 12 2 3 3 2" xfId="14931"/>
    <cellStyle name="Normal 4 12 2 3 3 2 2" xfId="42499"/>
    <cellStyle name="Normal 4 12 2 3 3 3" xfId="24555"/>
    <cellStyle name="Normal 4 12 2 3 3 3 2" xfId="52123"/>
    <cellStyle name="Normal 4 12 2 3 3 4" xfId="33527"/>
    <cellStyle name="Normal 4 12 2 3 4" xfId="12987"/>
    <cellStyle name="Normal 4 12 2 3 4 2" xfId="40555"/>
    <cellStyle name="Normal 4 12 2 3 5" xfId="22611"/>
    <cellStyle name="Normal 4 12 2 3 5 2" xfId="50179"/>
    <cellStyle name="Normal 4 12 2 3 6" xfId="31583"/>
    <cellStyle name="Normal 4 12 2 4" xfId="3359"/>
    <cellStyle name="Normal 4 12 2 4 2" xfId="8547"/>
    <cellStyle name="Normal 4 12 2 4 2 2" xfId="17523"/>
    <cellStyle name="Normal 4 12 2 4 2 2 2" xfId="45091"/>
    <cellStyle name="Normal 4 12 2 4 2 3" xfId="27147"/>
    <cellStyle name="Normal 4 12 2 4 2 3 2" xfId="54715"/>
    <cellStyle name="Normal 4 12 2 4 2 4" xfId="36119"/>
    <cellStyle name="Normal 4 12 2 4 3" xfId="12339"/>
    <cellStyle name="Normal 4 12 2 4 3 2" xfId="39907"/>
    <cellStyle name="Normal 4 12 2 4 4" xfId="21963"/>
    <cellStyle name="Normal 4 12 2 4 4 2" xfId="49531"/>
    <cellStyle name="Normal 4 12 2 4 5" xfId="30935"/>
    <cellStyle name="Normal 4 12 2 5" xfId="7251"/>
    <cellStyle name="Normal 4 12 2 5 2" xfId="16227"/>
    <cellStyle name="Normal 4 12 2 5 2 2" xfId="43795"/>
    <cellStyle name="Normal 4 12 2 5 3" xfId="25851"/>
    <cellStyle name="Normal 4 12 2 5 3 2" xfId="53419"/>
    <cellStyle name="Normal 4 12 2 5 4" xfId="34823"/>
    <cellStyle name="Normal 4 12 2 6" xfId="5307"/>
    <cellStyle name="Normal 4 12 2 6 2" xfId="14283"/>
    <cellStyle name="Normal 4 12 2 6 2 2" xfId="41851"/>
    <cellStyle name="Normal 4 12 2 6 3" xfId="23907"/>
    <cellStyle name="Normal 4 12 2 6 3 2" xfId="51475"/>
    <cellStyle name="Normal 4 12 2 6 4" xfId="32879"/>
    <cellStyle name="Normal 4 12 2 7" xfId="11043"/>
    <cellStyle name="Normal 4 12 2 7 2" xfId="20667"/>
    <cellStyle name="Normal 4 12 2 7 2 2" xfId="48235"/>
    <cellStyle name="Normal 4 12 2 7 3" xfId="38611"/>
    <cellStyle name="Normal 4 12 2 8" xfId="19743"/>
    <cellStyle name="Normal 4 12 2 8 2" xfId="47311"/>
    <cellStyle name="Normal 4 12 2 9" xfId="29639"/>
    <cellStyle name="Normal 4 12 3" xfId="2439"/>
    <cellStyle name="Normal 4 12 3 2" xfId="4387"/>
    <cellStyle name="Normal 4 12 3 2 2" xfId="9575"/>
    <cellStyle name="Normal 4 12 3 2 2 2" xfId="18547"/>
    <cellStyle name="Normal 4 12 3 2 2 2 2" xfId="46115"/>
    <cellStyle name="Normal 4 12 3 2 2 3" xfId="28171"/>
    <cellStyle name="Normal 4 12 3 2 2 3 2" xfId="55739"/>
    <cellStyle name="Normal 4 12 3 2 2 4" xfId="37143"/>
    <cellStyle name="Normal 4 12 3 2 3" xfId="13363"/>
    <cellStyle name="Normal 4 12 3 2 3 2" xfId="40931"/>
    <cellStyle name="Normal 4 12 3 2 4" xfId="22987"/>
    <cellStyle name="Normal 4 12 3 2 4 2" xfId="50555"/>
    <cellStyle name="Normal 4 12 3 2 5" xfId="31959"/>
    <cellStyle name="Normal 4 12 3 3" xfId="7627"/>
    <cellStyle name="Normal 4 12 3 3 2" xfId="16603"/>
    <cellStyle name="Normal 4 12 3 3 2 2" xfId="44171"/>
    <cellStyle name="Normal 4 12 3 3 3" xfId="26227"/>
    <cellStyle name="Normal 4 12 3 3 3 2" xfId="53795"/>
    <cellStyle name="Normal 4 12 3 3 4" xfId="35199"/>
    <cellStyle name="Normal 4 12 3 4" xfId="6331"/>
    <cellStyle name="Normal 4 12 3 4 2" xfId="15307"/>
    <cellStyle name="Normal 4 12 3 4 2 2" xfId="42875"/>
    <cellStyle name="Normal 4 12 3 4 3" xfId="24931"/>
    <cellStyle name="Normal 4 12 3 4 3 2" xfId="52499"/>
    <cellStyle name="Normal 4 12 3 4 4" xfId="33903"/>
    <cellStyle name="Normal 4 12 3 5" xfId="11419"/>
    <cellStyle name="Normal 4 12 3 5 2" xfId="38987"/>
    <cellStyle name="Normal 4 12 3 6" xfId="21043"/>
    <cellStyle name="Normal 4 12 3 6 2" xfId="48611"/>
    <cellStyle name="Normal 4 12 3 7" xfId="30015"/>
    <cellStyle name="Normal 4 12 4" xfId="3739"/>
    <cellStyle name="Normal 4 12 4 2" xfId="8927"/>
    <cellStyle name="Normal 4 12 4 2 2" xfId="17899"/>
    <cellStyle name="Normal 4 12 4 2 2 2" xfId="45467"/>
    <cellStyle name="Normal 4 12 4 2 3" xfId="27523"/>
    <cellStyle name="Normal 4 12 4 2 3 2" xfId="55091"/>
    <cellStyle name="Normal 4 12 4 2 4" xfId="36495"/>
    <cellStyle name="Normal 4 12 4 3" xfId="5683"/>
    <cellStyle name="Normal 4 12 4 3 2" xfId="14659"/>
    <cellStyle name="Normal 4 12 4 3 2 2" xfId="42227"/>
    <cellStyle name="Normal 4 12 4 3 3" xfId="24283"/>
    <cellStyle name="Normal 4 12 4 3 3 2" xfId="51851"/>
    <cellStyle name="Normal 4 12 4 3 4" xfId="33255"/>
    <cellStyle name="Normal 4 12 4 4" xfId="12715"/>
    <cellStyle name="Normal 4 12 4 4 2" xfId="40283"/>
    <cellStyle name="Normal 4 12 4 5" xfId="22339"/>
    <cellStyle name="Normal 4 12 4 5 2" xfId="49907"/>
    <cellStyle name="Normal 4 12 4 6" xfId="31311"/>
    <cellStyle name="Normal 4 12 5" xfId="3087"/>
    <cellStyle name="Normal 4 12 5 2" xfId="8275"/>
    <cellStyle name="Normal 4 12 5 2 2" xfId="17251"/>
    <cellStyle name="Normal 4 12 5 2 2 2" xfId="44819"/>
    <cellStyle name="Normal 4 12 5 2 3" xfId="26875"/>
    <cellStyle name="Normal 4 12 5 2 3 2" xfId="54443"/>
    <cellStyle name="Normal 4 12 5 2 4" xfId="35847"/>
    <cellStyle name="Normal 4 12 5 3" xfId="12067"/>
    <cellStyle name="Normal 4 12 5 3 2" xfId="39635"/>
    <cellStyle name="Normal 4 12 5 4" xfId="21691"/>
    <cellStyle name="Normal 4 12 5 4 2" xfId="49259"/>
    <cellStyle name="Normal 4 12 5 5" xfId="30663"/>
    <cellStyle name="Normal 4 12 6" xfId="6979"/>
    <cellStyle name="Normal 4 12 6 2" xfId="15955"/>
    <cellStyle name="Normal 4 12 6 2 2" xfId="43523"/>
    <cellStyle name="Normal 4 12 6 3" xfId="25579"/>
    <cellStyle name="Normal 4 12 6 3 2" xfId="53147"/>
    <cellStyle name="Normal 4 12 6 4" xfId="34551"/>
    <cellStyle name="Normal 4 12 7" xfId="5035"/>
    <cellStyle name="Normal 4 12 7 2" xfId="14011"/>
    <cellStyle name="Normal 4 12 7 2 2" xfId="41579"/>
    <cellStyle name="Normal 4 12 7 3" xfId="23635"/>
    <cellStyle name="Normal 4 12 7 3 2" xfId="51203"/>
    <cellStyle name="Normal 4 12 7 4" xfId="32607"/>
    <cellStyle name="Normal 4 12 8" xfId="1791"/>
    <cellStyle name="Normal 4 12 8 2" xfId="10771"/>
    <cellStyle name="Normal 4 12 8 2 2" xfId="38339"/>
    <cellStyle name="Normal 4 12 8 3" xfId="20395"/>
    <cellStyle name="Normal 4 12 8 3 2" xfId="47963"/>
    <cellStyle name="Normal 4 12 8 4" xfId="29367"/>
    <cellStyle name="Normal 4 12 9" xfId="10119"/>
    <cellStyle name="Normal 4 12 9 2" xfId="19091"/>
    <cellStyle name="Normal 4 12 9 2 2" xfId="46659"/>
    <cellStyle name="Normal 4 12 9 3" xfId="28715"/>
    <cellStyle name="Normal 4 12 9 3 2" xfId="56283"/>
    <cellStyle name="Normal 4 12 9 4" xfId="37687"/>
    <cellStyle name="Normal 4 13" xfId="1619"/>
    <cellStyle name="Normal 4 13 2" xfId="2271"/>
    <cellStyle name="Normal 4 13 2 2" xfId="4219"/>
    <cellStyle name="Normal 4 13 2 2 2" xfId="9407"/>
    <cellStyle name="Normal 4 13 2 2 2 2" xfId="18379"/>
    <cellStyle name="Normal 4 13 2 2 2 2 2" xfId="45947"/>
    <cellStyle name="Normal 4 13 2 2 2 3" xfId="28003"/>
    <cellStyle name="Normal 4 13 2 2 2 3 2" xfId="55571"/>
    <cellStyle name="Normal 4 13 2 2 2 4" xfId="36975"/>
    <cellStyle name="Normal 4 13 2 2 3" xfId="13195"/>
    <cellStyle name="Normal 4 13 2 2 3 2" xfId="40763"/>
    <cellStyle name="Normal 4 13 2 2 4" xfId="22819"/>
    <cellStyle name="Normal 4 13 2 2 4 2" xfId="50387"/>
    <cellStyle name="Normal 4 13 2 2 5" xfId="31791"/>
    <cellStyle name="Normal 4 13 2 3" xfId="7459"/>
    <cellStyle name="Normal 4 13 2 3 2" xfId="16435"/>
    <cellStyle name="Normal 4 13 2 3 2 2" xfId="44003"/>
    <cellStyle name="Normal 4 13 2 3 3" xfId="26059"/>
    <cellStyle name="Normal 4 13 2 3 3 2" xfId="53627"/>
    <cellStyle name="Normal 4 13 2 3 4" xfId="35031"/>
    <cellStyle name="Normal 4 13 2 4" xfId="6163"/>
    <cellStyle name="Normal 4 13 2 4 2" xfId="15139"/>
    <cellStyle name="Normal 4 13 2 4 2 2" xfId="42707"/>
    <cellStyle name="Normal 4 13 2 4 3" xfId="24763"/>
    <cellStyle name="Normal 4 13 2 4 3 2" xfId="52331"/>
    <cellStyle name="Normal 4 13 2 4 4" xfId="33735"/>
    <cellStyle name="Normal 4 13 2 5" xfId="11251"/>
    <cellStyle name="Normal 4 13 2 5 2" xfId="38819"/>
    <cellStyle name="Normal 4 13 2 6" xfId="20875"/>
    <cellStyle name="Normal 4 13 2 6 2" xfId="48443"/>
    <cellStyle name="Normal 4 13 2 7" xfId="29847"/>
    <cellStyle name="Normal 4 13 3" xfId="3571"/>
    <cellStyle name="Normal 4 13 3 2" xfId="8759"/>
    <cellStyle name="Normal 4 13 3 2 2" xfId="17731"/>
    <cellStyle name="Normal 4 13 3 2 2 2" xfId="45299"/>
    <cellStyle name="Normal 4 13 3 2 3" xfId="27355"/>
    <cellStyle name="Normal 4 13 3 2 3 2" xfId="54923"/>
    <cellStyle name="Normal 4 13 3 2 4" xfId="36327"/>
    <cellStyle name="Normal 4 13 3 3" xfId="5515"/>
    <cellStyle name="Normal 4 13 3 3 2" xfId="14491"/>
    <cellStyle name="Normal 4 13 3 3 2 2" xfId="42059"/>
    <cellStyle name="Normal 4 13 3 3 3" xfId="24115"/>
    <cellStyle name="Normal 4 13 3 3 3 2" xfId="51683"/>
    <cellStyle name="Normal 4 13 3 3 4" xfId="33087"/>
    <cellStyle name="Normal 4 13 3 4" xfId="12547"/>
    <cellStyle name="Normal 4 13 3 4 2" xfId="40115"/>
    <cellStyle name="Normal 4 13 3 5" xfId="22171"/>
    <cellStyle name="Normal 4 13 3 5 2" xfId="49739"/>
    <cellStyle name="Normal 4 13 3 6" xfId="31143"/>
    <cellStyle name="Normal 4 13 4" xfId="2919"/>
    <cellStyle name="Normal 4 13 4 2" xfId="8107"/>
    <cellStyle name="Normal 4 13 4 2 2" xfId="17083"/>
    <cellStyle name="Normal 4 13 4 2 2 2" xfId="44651"/>
    <cellStyle name="Normal 4 13 4 2 3" xfId="26707"/>
    <cellStyle name="Normal 4 13 4 2 3 2" xfId="54275"/>
    <cellStyle name="Normal 4 13 4 2 4" xfId="35679"/>
    <cellStyle name="Normal 4 13 4 3" xfId="11899"/>
    <cellStyle name="Normal 4 13 4 3 2" xfId="39467"/>
    <cellStyle name="Normal 4 13 4 4" xfId="21523"/>
    <cellStyle name="Normal 4 13 4 4 2" xfId="49091"/>
    <cellStyle name="Normal 4 13 4 5" xfId="30495"/>
    <cellStyle name="Normal 4 13 5" xfId="6811"/>
    <cellStyle name="Normal 4 13 5 2" xfId="15787"/>
    <cellStyle name="Normal 4 13 5 2 2" xfId="43355"/>
    <cellStyle name="Normal 4 13 5 3" xfId="25411"/>
    <cellStyle name="Normal 4 13 5 3 2" xfId="52979"/>
    <cellStyle name="Normal 4 13 5 4" xfId="34383"/>
    <cellStyle name="Normal 4 13 6" xfId="4867"/>
    <cellStyle name="Normal 4 13 6 2" xfId="13843"/>
    <cellStyle name="Normal 4 13 6 2 2" xfId="41411"/>
    <cellStyle name="Normal 4 13 6 3" xfId="23467"/>
    <cellStyle name="Normal 4 13 6 3 2" xfId="51035"/>
    <cellStyle name="Normal 4 13 6 4" xfId="32439"/>
    <cellStyle name="Normal 4 13 7" xfId="10603"/>
    <cellStyle name="Normal 4 13 7 2" xfId="20227"/>
    <cellStyle name="Normal 4 13 7 2 2" xfId="47795"/>
    <cellStyle name="Normal 4 13 7 3" xfId="38171"/>
    <cellStyle name="Normal 4 13 8" xfId="19303"/>
    <cellStyle name="Normal 4 13 8 2" xfId="46871"/>
    <cellStyle name="Normal 4 13 9" xfId="29199"/>
    <cellStyle name="Normal 4 14" xfId="1895"/>
    <cellStyle name="Normal 4 14 2" xfId="2543"/>
    <cellStyle name="Normal 4 14 2 2" xfId="4491"/>
    <cellStyle name="Normal 4 14 2 2 2" xfId="9679"/>
    <cellStyle name="Normal 4 14 2 2 2 2" xfId="18651"/>
    <cellStyle name="Normal 4 14 2 2 2 2 2" xfId="46219"/>
    <cellStyle name="Normal 4 14 2 2 2 3" xfId="28275"/>
    <cellStyle name="Normal 4 14 2 2 2 3 2" xfId="55843"/>
    <cellStyle name="Normal 4 14 2 2 2 4" xfId="37247"/>
    <cellStyle name="Normal 4 14 2 2 3" xfId="13467"/>
    <cellStyle name="Normal 4 14 2 2 3 2" xfId="41035"/>
    <cellStyle name="Normal 4 14 2 2 4" xfId="23091"/>
    <cellStyle name="Normal 4 14 2 2 4 2" xfId="50659"/>
    <cellStyle name="Normal 4 14 2 2 5" xfId="32063"/>
    <cellStyle name="Normal 4 14 2 3" xfId="7731"/>
    <cellStyle name="Normal 4 14 2 3 2" xfId="16707"/>
    <cellStyle name="Normal 4 14 2 3 2 2" xfId="44275"/>
    <cellStyle name="Normal 4 14 2 3 3" xfId="26331"/>
    <cellStyle name="Normal 4 14 2 3 3 2" xfId="53899"/>
    <cellStyle name="Normal 4 14 2 3 4" xfId="35303"/>
    <cellStyle name="Normal 4 14 2 4" xfId="6435"/>
    <cellStyle name="Normal 4 14 2 4 2" xfId="15411"/>
    <cellStyle name="Normal 4 14 2 4 2 2" xfId="42979"/>
    <cellStyle name="Normal 4 14 2 4 3" xfId="25035"/>
    <cellStyle name="Normal 4 14 2 4 3 2" xfId="52603"/>
    <cellStyle name="Normal 4 14 2 4 4" xfId="34007"/>
    <cellStyle name="Normal 4 14 2 5" xfId="11523"/>
    <cellStyle name="Normal 4 14 2 5 2" xfId="39091"/>
    <cellStyle name="Normal 4 14 2 6" xfId="21147"/>
    <cellStyle name="Normal 4 14 2 6 2" xfId="48715"/>
    <cellStyle name="Normal 4 14 2 7" xfId="30119"/>
    <cellStyle name="Normal 4 14 3" xfId="3843"/>
    <cellStyle name="Normal 4 14 3 2" xfId="9031"/>
    <cellStyle name="Normal 4 14 3 2 2" xfId="18003"/>
    <cellStyle name="Normal 4 14 3 2 2 2" xfId="45571"/>
    <cellStyle name="Normal 4 14 3 2 3" xfId="27627"/>
    <cellStyle name="Normal 4 14 3 2 3 2" xfId="55195"/>
    <cellStyle name="Normal 4 14 3 2 4" xfId="36599"/>
    <cellStyle name="Normal 4 14 3 3" xfId="5787"/>
    <cellStyle name="Normal 4 14 3 3 2" xfId="14763"/>
    <cellStyle name="Normal 4 14 3 3 2 2" xfId="42331"/>
    <cellStyle name="Normal 4 14 3 3 3" xfId="24387"/>
    <cellStyle name="Normal 4 14 3 3 3 2" xfId="51955"/>
    <cellStyle name="Normal 4 14 3 3 4" xfId="33359"/>
    <cellStyle name="Normal 4 14 3 4" xfId="12819"/>
    <cellStyle name="Normal 4 14 3 4 2" xfId="40387"/>
    <cellStyle name="Normal 4 14 3 5" xfId="22443"/>
    <cellStyle name="Normal 4 14 3 5 2" xfId="50011"/>
    <cellStyle name="Normal 4 14 3 6" xfId="31415"/>
    <cellStyle name="Normal 4 14 4" xfId="3191"/>
    <cellStyle name="Normal 4 14 4 2" xfId="8379"/>
    <cellStyle name="Normal 4 14 4 2 2" xfId="17355"/>
    <cellStyle name="Normal 4 14 4 2 2 2" xfId="44923"/>
    <cellStyle name="Normal 4 14 4 2 3" xfId="26979"/>
    <cellStyle name="Normal 4 14 4 2 3 2" xfId="54547"/>
    <cellStyle name="Normal 4 14 4 2 4" xfId="35951"/>
    <cellStyle name="Normal 4 14 4 3" xfId="12171"/>
    <cellStyle name="Normal 4 14 4 3 2" xfId="39739"/>
    <cellStyle name="Normal 4 14 4 4" xfId="21795"/>
    <cellStyle name="Normal 4 14 4 4 2" xfId="49363"/>
    <cellStyle name="Normal 4 14 4 5" xfId="30767"/>
    <cellStyle name="Normal 4 14 5" xfId="7083"/>
    <cellStyle name="Normal 4 14 5 2" xfId="16059"/>
    <cellStyle name="Normal 4 14 5 2 2" xfId="43627"/>
    <cellStyle name="Normal 4 14 5 3" xfId="25683"/>
    <cellStyle name="Normal 4 14 5 3 2" xfId="53251"/>
    <cellStyle name="Normal 4 14 5 4" xfId="34655"/>
    <cellStyle name="Normal 4 14 6" xfId="5139"/>
    <cellStyle name="Normal 4 14 6 2" xfId="14115"/>
    <cellStyle name="Normal 4 14 6 2 2" xfId="41683"/>
    <cellStyle name="Normal 4 14 6 3" xfId="23739"/>
    <cellStyle name="Normal 4 14 6 3 2" xfId="51307"/>
    <cellStyle name="Normal 4 14 6 4" xfId="32711"/>
    <cellStyle name="Normal 4 14 7" xfId="10875"/>
    <cellStyle name="Normal 4 14 7 2" xfId="20499"/>
    <cellStyle name="Normal 4 14 7 2 2" xfId="48067"/>
    <cellStyle name="Normal 4 14 7 3" xfId="38443"/>
    <cellStyle name="Normal 4 14 8" xfId="19575"/>
    <cellStyle name="Normal 4 14 8 2" xfId="47143"/>
    <cellStyle name="Normal 4 14 9" xfId="29471"/>
    <cellStyle name="Normal 4 15" xfId="2167"/>
    <cellStyle name="Normal 4 15 2" xfId="4115"/>
    <cellStyle name="Normal 4 15 2 2" xfId="9303"/>
    <cellStyle name="Normal 4 15 2 2 2" xfId="18275"/>
    <cellStyle name="Normal 4 15 2 2 2 2" xfId="45843"/>
    <cellStyle name="Normal 4 15 2 2 3" xfId="27899"/>
    <cellStyle name="Normal 4 15 2 2 3 2" xfId="55467"/>
    <cellStyle name="Normal 4 15 2 2 4" xfId="36871"/>
    <cellStyle name="Normal 4 15 2 3" xfId="13091"/>
    <cellStyle name="Normal 4 15 2 3 2" xfId="40659"/>
    <cellStyle name="Normal 4 15 2 4" xfId="22715"/>
    <cellStyle name="Normal 4 15 2 4 2" xfId="50283"/>
    <cellStyle name="Normal 4 15 2 5" xfId="31687"/>
    <cellStyle name="Normal 4 15 3" xfId="7355"/>
    <cellStyle name="Normal 4 15 3 2" xfId="16331"/>
    <cellStyle name="Normal 4 15 3 2 2" xfId="43899"/>
    <cellStyle name="Normal 4 15 3 3" xfId="25955"/>
    <cellStyle name="Normal 4 15 3 3 2" xfId="53523"/>
    <cellStyle name="Normal 4 15 3 4" xfId="34927"/>
    <cellStyle name="Normal 4 15 4" xfId="6059"/>
    <cellStyle name="Normal 4 15 4 2" xfId="15035"/>
    <cellStyle name="Normal 4 15 4 2 2" xfId="42603"/>
    <cellStyle name="Normal 4 15 4 3" xfId="24659"/>
    <cellStyle name="Normal 4 15 4 3 2" xfId="52227"/>
    <cellStyle name="Normal 4 15 4 4" xfId="33631"/>
    <cellStyle name="Normal 4 15 5" xfId="11147"/>
    <cellStyle name="Normal 4 15 5 2" xfId="38715"/>
    <cellStyle name="Normal 4 15 6" xfId="20771"/>
    <cellStyle name="Normal 4 15 6 2" xfId="48339"/>
    <cellStyle name="Normal 4 15 7" xfId="29743"/>
    <cellStyle name="Normal 4 16" xfId="3463"/>
    <cellStyle name="Normal 4 16 2" xfId="8651"/>
    <cellStyle name="Normal 4 16 2 2" xfId="17627"/>
    <cellStyle name="Normal 4 16 2 2 2" xfId="45195"/>
    <cellStyle name="Normal 4 16 2 3" xfId="27251"/>
    <cellStyle name="Normal 4 16 2 3 2" xfId="54819"/>
    <cellStyle name="Normal 4 16 2 4" xfId="36223"/>
    <cellStyle name="Normal 4 16 3" xfId="5411"/>
    <cellStyle name="Normal 4 16 3 2" xfId="14387"/>
    <cellStyle name="Normal 4 16 3 2 2" xfId="41955"/>
    <cellStyle name="Normal 4 16 3 3" xfId="24011"/>
    <cellStyle name="Normal 4 16 3 3 2" xfId="51579"/>
    <cellStyle name="Normal 4 16 3 4" xfId="32983"/>
    <cellStyle name="Normal 4 16 4" xfId="12443"/>
    <cellStyle name="Normal 4 16 4 2" xfId="40011"/>
    <cellStyle name="Normal 4 16 5" xfId="22067"/>
    <cellStyle name="Normal 4 16 5 2" xfId="49635"/>
    <cellStyle name="Normal 4 16 6" xfId="31039"/>
    <cellStyle name="Normal 4 17" xfId="2815"/>
    <cellStyle name="Normal 4 17 2" xfId="8003"/>
    <cellStyle name="Normal 4 17 2 2" xfId="16979"/>
    <cellStyle name="Normal 4 17 2 2 2" xfId="44547"/>
    <cellStyle name="Normal 4 17 2 3" xfId="26603"/>
    <cellStyle name="Normal 4 17 2 3 2" xfId="54171"/>
    <cellStyle name="Normal 4 17 2 4" xfId="35575"/>
    <cellStyle name="Normal 4 17 3" xfId="11795"/>
    <cellStyle name="Normal 4 17 3 2" xfId="39363"/>
    <cellStyle name="Normal 4 17 4" xfId="21419"/>
    <cellStyle name="Normal 4 17 4 2" xfId="48987"/>
    <cellStyle name="Normal 4 17 5" xfId="30391"/>
    <cellStyle name="Normal 4 18" xfId="6707"/>
    <cellStyle name="Normal 4 18 2" xfId="15683"/>
    <cellStyle name="Normal 4 18 2 2" xfId="43251"/>
    <cellStyle name="Normal 4 18 3" xfId="25307"/>
    <cellStyle name="Normal 4 18 3 2" xfId="52875"/>
    <cellStyle name="Normal 4 18 4" xfId="34279"/>
    <cellStyle name="Normal 4 19" xfId="4763"/>
    <cellStyle name="Normal 4 19 2" xfId="13739"/>
    <cellStyle name="Normal 4 19 2 2" xfId="41307"/>
    <cellStyle name="Normal 4 19 3" xfId="23363"/>
    <cellStyle name="Normal 4 19 3 2" xfId="50931"/>
    <cellStyle name="Normal 4 19 4" xfId="32335"/>
    <cellStyle name="Normal 4 2" xfId="324"/>
    <cellStyle name="Normal 4 2 2" xfId="875"/>
    <cellStyle name="Normal 4 20" xfId="1515"/>
    <cellStyle name="Normal 4 20 2" xfId="10499"/>
    <cellStyle name="Normal 4 20 2 2" xfId="38067"/>
    <cellStyle name="Normal 4 20 3" xfId="20123"/>
    <cellStyle name="Normal 4 20 3 2" xfId="47691"/>
    <cellStyle name="Normal 4 20 4" xfId="29095"/>
    <cellStyle name="Normal 4 21" xfId="9951"/>
    <cellStyle name="Normal 4 21 2" xfId="18923"/>
    <cellStyle name="Normal 4 21 2 2" xfId="46491"/>
    <cellStyle name="Normal 4 21 3" xfId="28547"/>
    <cellStyle name="Normal 4 21 3 2" xfId="56115"/>
    <cellStyle name="Normal 4 21 4" xfId="37519"/>
    <cellStyle name="Normal 4 22" xfId="10223"/>
    <cellStyle name="Normal 4 22 2" xfId="19847"/>
    <cellStyle name="Normal 4 22 2 2" xfId="47415"/>
    <cellStyle name="Normal 4 22 3" xfId="37791"/>
    <cellStyle name="Normal 4 23" xfId="19195"/>
    <cellStyle name="Normal 4 23 2" xfId="46763"/>
    <cellStyle name="Normal 4 24" xfId="28819"/>
    <cellStyle name="Normal 4 3" xfId="325"/>
    <cellStyle name="Normal 4 3 2" xfId="876"/>
    <cellStyle name="Normal 4 4" xfId="1208"/>
    <cellStyle name="Normal 4 4 10" xfId="2171"/>
    <cellStyle name="Normal 4 4 10 2" xfId="4119"/>
    <cellStyle name="Normal 4 4 10 2 2" xfId="9307"/>
    <cellStyle name="Normal 4 4 10 2 2 2" xfId="18279"/>
    <cellStyle name="Normal 4 4 10 2 2 2 2" xfId="45847"/>
    <cellStyle name="Normal 4 4 10 2 2 3" xfId="27903"/>
    <cellStyle name="Normal 4 4 10 2 2 3 2" xfId="55471"/>
    <cellStyle name="Normal 4 4 10 2 2 4" xfId="36875"/>
    <cellStyle name="Normal 4 4 10 2 3" xfId="13095"/>
    <cellStyle name="Normal 4 4 10 2 3 2" xfId="40663"/>
    <cellStyle name="Normal 4 4 10 2 4" xfId="22719"/>
    <cellStyle name="Normal 4 4 10 2 4 2" xfId="50287"/>
    <cellStyle name="Normal 4 4 10 2 5" xfId="31691"/>
    <cellStyle name="Normal 4 4 10 3" xfId="7359"/>
    <cellStyle name="Normal 4 4 10 3 2" xfId="16335"/>
    <cellStyle name="Normal 4 4 10 3 2 2" xfId="43903"/>
    <cellStyle name="Normal 4 4 10 3 3" xfId="25959"/>
    <cellStyle name="Normal 4 4 10 3 3 2" xfId="53527"/>
    <cellStyle name="Normal 4 4 10 3 4" xfId="34931"/>
    <cellStyle name="Normal 4 4 10 4" xfId="6063"/>
    <cellStyle name="Normal 4 4 10 4 2" xfId="15039"/>
    <cellStyle name="Normal 4 4 10 4 2 2" xfId="42607"/>
    <cellStyle name="Normal 4 4 10 4 3" xfId="24663"/>
    <cellStyle name="Normal 4 4 10 4 3 2" xfId="52231"/>
    <cellStyle name="Normal 4 4 10 4 4" xfId="33635"/>
    <cellStyle name="Normal 4 4 10 5" xfId="11151"/>
    <cellStyle name="Normal 4 4 10 5 2" xfId="38719"/>
    <cellStyle name="Normal 4 4 10 6" xfId="20775"/>
    <cellStyle name="Normal 4 4 10 6 2" xfId="48343"/>
    <cellStyle name="Normal 4 4 10 7" xfId="29747"/>
    <cellStyle name="Normal 4 4 11" xfId="3467"/>
    <cellStyle name="Normal 4 4 11 2" xfId="8655"/>
    <cellStyle name="Normal 4 4 11 2 2" xfId="17631"/>
    <cellStyle name="Normal 4 4 11 2 2 2" xfId="45199"/>
    <cellStyle name="Normal 4 4 11 2 3" xfId="27255"/>
    <cellStyle name="Normal 4 4 11 2 3 2" xfId="54823"/>
    <cellStyle name="Normal 4 4 11 2 4" xfId="36227"/>
    <cellStyle name="Normal 4 4 11 3" xfId="5415"/>
    <cellStyle name="Normal 4 4 11 3 2" xfId="14391"/>
    <cellStyle name="Normal 4 4 11 3 2 2" xfId="41959"/>
    <cellStyle name="Normal 4 4 11 3 3" xfId="24015"/>
    <cellStyle name="Normal 4 4 11 3 3 2" xfId="51583"/>
    <cellStyle name="Normal 4 4 11 3 4" xfId="32987"/>
    <cellStyle name="Normal 4 4 11 4" xfId="12447"/>
    <cellStyle name="Normal 4 4 11 4 2" xfId="40015"/>
    <cellStyle name="Normal 4 4 11 5" xfId="22071"/>
    <cellStyle name="Normal 4 4 11 5 2" xfId="49639"/>
    <cellStyle name="Normal 4 4 11 6" xfId="31043"/>
    <cellStyle name="Normal 4 4 12" xfId="2819"/>
    <cellStyle name="Normal 4 4 12 2" xfId="8007"/>
    <cellStyle name="Normal 4 4 12 2 2" xfId="16983"/>
    <cellStyle name="Normal 4 4 12 2 2 2" xfId="44551"/>
    <cellStyle name="Normal 4 4 12 2 3" xfId="26607"/>
    <cellStyle name="Normal 4 4 12 2 3 2" xfId="54175"/>
    <cellStyle name="Normal 4 4 12 2 4" xfId="35579"/>
    <cellStyle name="Normal 4 4 12 3" xfId="11799"/>
    <cellStyle name="Normal 4 4 12 3 2" xfId="39367"/>
    <cellStyle name="Normal 4 4 12 4" xfId="21423"/>
    <cellStyle name="Normal 4 4 12 4 2" xfId="48991"/>
    <cellStyle name="Normal 4 4 12 5" xfId="30395"/>
    <cellStyle name="Normal 4 4 13" xfId="6711"/>
    <cellStyle name="Normal 4 4 13 2" xfId="15687"/>
    <cellStyle name="Normal 4 4 13 2 2" xfId="43255"/>
    <cellStyle name="Normal 4 4 13 3" xfId="25311"/>
    <cellStyle name="Normal 4 4 13 3 2" xfId="52879"/>
    <cellStyle name="Normal 4 4 13 4" xfId="34283"/>
    <cellStyle name="Normal 4 4 14" xfId="4767"/>
    <cellStyle name="Normal 4 4 14 2" xfId="13743"/>
    <cellStyle name="Normal 4 4 14 2 2" xfId="41311"/>
    <cellStyle name="Normal 4 4 14 3" xfId="23367"/>
    <cellStyle name="Normal 4 4 14 3 2" xfId="50935"/>
    <cellStyle name="Normal 4 4 14 4" xfId="32339"/>
    <cellStyle name="Normal 4 4 15" xfId="1519"/>
    <cellStyle name="Normal 4 4 15 2" xfId="10503"/>
    <cellStyle name="Normal 4 4 15 2 2" xfId="38071"/>
    <cellStyle name="Normal 4 4 15 3" xfId="20127"/>
    <cellStyle name="Normal 4 4 15 3 2" xfId="47695"/>
    <cellStyle name="Normal 4 4 15 4" xfId="29099"/>
    <cellStyle name="Normal 4 4 16" xfId="9955"/>
    <cellStyle name="Normal 4 4 16 2" xfId="18927"/>
    <cellStyle name="Normal 4 4 16 2 2" xfId="46495"/>
    <cellStyle name="Normal 4 4 16 3" xfId="28551"/>
    <cellStyle name="Normal 4 4 16 3 2" xfId="56119"/>
    <cellStyle name="Normal 4 4 16 4" xfId="37523"/>
    <cellStyle name="Normal 4 4 17" xfId="10227"/>
    <cellStyle name="Normal 4 4 17 2" xfId="19851"/>
    <cellStyle name="Normal 4 4 17 2 2" xfId="47419"/>
    <cellStyle name="Normal 4 4 17 3" xfId="37795"/>
    <cellStyle name="Normal 4 4 18" xfId="19199"/>
    <cellStyle name="Normal 4 4 18 2" xfId="46767"/>
    <cellStyle name="Normal 4 4 19" xfId="28823"/>
    <cellStyle name="Normal 4 4 2" xfId="1228"/>
    <cellStyle name="Normal 4 4 2 10" xfId="2831"/>
    <cellStyle name="Normal 4 4 2 10 2" xfId="8019"/>
    <cellStyle name="Normal 4 4 2 10 2 2" xfId="16995"/>
    <cellStyle name="Normal 4 4 2 10 2 2 2" xfId="44563"/>
    <cellStyle name="Normal 4 4 2 10 2 3" xfId="26619"/>
    <cellStyle name="Normal 4 4 2 10 2 3 2" xfId="54187"/>
    <cellStyle name="Normal 4 4 2 10 2 4" xfId="35591"/>
    <cellStyle name="Normal 4 4 2 10 3" xfId="11811"/>
    <cellStyle name="Normal 4 4 2 10 3 2" xfId="39379"/>
    <cellStyle name="Normal 4 4 2 10 4" xfId="21435"/>
    <cellStyle name="Normal 4 4 2 10 4 2" xfId="49003"/>
    <cellStyle name="Normal 4 4 2 10 5" xfId="30407"/>
    <cellStyle name="Normal 4 4 2 11" xfId="6723"/>
    <cellStyle name="Normal 4 4 2 11 2" xfId="15699"/>
    <cellStyle name="Normal 4 4 2 11 2 2" xfId="43267"/>
    <cellStyle name="Normal 4 4 2 11 3" xfId="25323"/>
    <cellStyle name="Normal 4 4 2 11 3 2" xfId="52891"/>
    <cellStyle name="Normal 4 4 2 11 4" xfId="34295"/>
    <cellStyle name="Normal 4 4 2 12" xfId="4779"/>
    <cellStyle name="Normal 4 4 2 12 2" xfId="13755"/>
    <cellStyle name="Normal 4 4 2 12 2 2" xfId="41323"/>
    <cellStyle name="Normal 4 4 2 12 3" xfId="23379"/>
    <cellStyle name="Normal 4 4 2 12 3 2" xfId="50947"/>
    <cellStyle name="Normal 4 4 2 12 4" xfId="32351"/>
    <cellStyle name="Normal 4 4 2 13" xfId="1531"/>
    <cellStyle name="Normal 4 4 2 13 2" xfId="10515"/>
    <cellStyle name="Normal 4 4 2 13 2 2" xfId="38083"/>
    <cellStyle name="Normal 4 4 2 13 3" xfId="20139"/>
    <cellStyle name="Normal 4 4 2 13 3 2" xfId="47707"/>
    <cellStyle name="Normal 4 4 2 13 4" xfId="29111"/>
    <cellStyle name="Normal 4 4 2 14" xfId="9967"/>
    <cellStyle name="Normal 4 4 2 14 2" xfId="18939"/>
    <cellStyle name="Normal 4 4 2 14 2 2" xfId="46507"/>
    <cellStyle name="Normal 4 4 2 14 3" xfId="28563"/>
    <cellStyle name="Normal 4 4 2 14 3 2" xfId="56131"/>
    <cellStyle name="Normal 4 4 2 14 4" xfId="37535"/>
    <cellStyle name="Normal 4 4 2 15" xfId="10239"/>
    <cellStyle name="Normal 4 4 2 15 2" xfId="19863"/>
    <cellStyle name="Normal 4 4 2 15 2 2" xfId="47431"/>
    <cellStyle name="Normal 4 4 2 15 3" xfId="37807"/>
    <cellStyle name="Normal 4 4 2 16" xfId="19211"/>
    <cellStyle name="Normal 4 4 2 16 2" xfId="46779"/>
    <cellStyle name="Normal 4 4 2 17" xfId="28835"/>
    <cellStyle name="Normal 4 4 2 2" xfId="1252"/>
    <cellStyle name="Normal 4 4 2 2 10" xfId="4843"/>
    <cellStyle name="Normal 4 4 2 2 10 2" xfId="13819"/>
    <cellStyle name="Normal 4 4 2 2 10 2 2" xfId="41387"/>
    <cellStyle name="Normal 4 4 2 2 10 3" xfId="23443"/>
    <cellStyle name="Normal 4 4 2 2 10 3 2" xfId="51011"/>
    <cellStyle name="Normal 4 4 2 2 10 4" xfId="32415"/>
    <cellStyle name="Normal 4 4 2 2 11" xfId="1595"/>
    <cellStyle name="Normal 4 4 2 2 11 2" xfId="10579"/>
    <cellStyle name="Normal 4 4 2 2 11 2 2" xfId="38147"/>
    <cellStyle name="Normal 4 4 2 2 11 3" xfId="20203"/>
    <cellStyle name="Normal 4 4 2 2 11 3 2" xfId="47771"/>
    <cellStyle name="Normal 4 4 2 2 11 4" xfId="29175"/>
    <cellStyle name="Normal 4 4 2 2 12" xfId="9991"/>
    <cellStyle name="Normal 4 4 2 2 12 2" xfId="18963"/>
    <cellStyle name="Normal 4 4 2 2 12 2 2" xfId="46531"/>
    <cellStyle name="Normal 4 4 2 2 12 3" xfId="28587"/>
    <cellStyle name="Normal 4 4 2 2 12 3 2" xfId="56155"/>
    <cellStyle name="Normal 4 4 2 2 12 4" xfId="37559"/>
    <cellStyle name="Normal 4 4 2 2 13" xfId="10263"/>
    <cellStyle name="Normal 4 4 2 2 13 2" xfId="19887"/>
    <cellStyle name="Normal 4 4 2 2 13 2 2" xfId="47455"/>
    <cellStyle name="Normal 4 4 2 2 13 3" xfId="37831"/>
    <cellStyle name="Normal 4 4 2 2 14" xfId="19275"/>
    <cellStyle name="Normal 4 4 2 2 14 2" xfId="46843"/>
    <cellStyle name="Normal 4 4 2 2 15" xfId="28859"/>
    <cellStyle name="Normal 4 4 2 2 2" xfId="1375"/>
    <cellStyle name="Normal 4 4 2 2 2 10" xfId="10367"/>
    <cellStyle name="Normal 4 4 2 2 2 10 2" xfId="19991"/>
    <cellStyle name="Normal 4 4 2 2 2 10 2 2" xfId="47559"/>
    <cellStyle name="Normal 4 4 2 2 2 10 3" xfId="37935"/>
    <cellStyle name="Normal 4 4 2 2 2 11" xfId="19447"/>
    <cellStyle name="Normal 4 4 2 2 2 11 2" xfId="47015"/>
    <cellStyle name="Normal 4 4 2 2 2 12" xfId="28963"/>
    <cellStyle name="Normal 4 4 2 2 2 2" xfId="2039"/>
    <cellStyle name="Normal 4 4 2 2 2 2 2" xfId="2687"/>
    <cellStyle name="Normal 4 4 2 2 2 2 2 2" xfId="4635"/>
    <cellStyle name="Normal 4 4 2 2 2 2 2 2 2" xfId="9823"/>
    <cellStyle name="Normal 4 4 2 2 2 2 2 2 2 2" xfId="18795"/>
    <cellStyle name="Normal 4 4 2 2 2 2 2 2 2 2 2" xfId="46363"/>
    <cellStyle name="Normal 4 4 2 2 2 2 2 2 2 3" xfId="28419"/>
    <cellStyle name="Normal 4 4 2 2 2 2 2 2 2 3 2" xfId="55987"/>
    <cellStyle name="Normal 4 4 2 2 2 2 2 2 2 4" xfId="37391"/>
    <cellStyle name="Normal 4 4 2 2 2 2 2 2 3" xfId="13611"/>
    <cellStyle name="Normal 4 4 2 2 2 2 2 2 3 2" xfId="41179"/>
    <cellStyle name="Normal 4 4 2 2 2 2 2 2 4" xfId="23235"/>
    <cellStyle name="Normal 4 4 2 2 2 2 2 2 4 2" xfId="50803"/>
    <cellStyle name="Normal 4 4 2 2 2 2 2 2 5" xfId="32207"/>
    <cellStyle name="Normal 4 4 2 2 2 2 2 3" xfId="7875"/>
    <cellStyle name="Normal 4 4 2 2 2 2 2 3 2" xfId="16851"/>
    <cellStyle name="Normal 4 4 2 2 2 2 2 3 2 2" xfId="44419"/>
    <cellStyle name="Normal 4 4 2 2 2 2 2 3 3" xfId="26475"/>
    <cellStyle name="Normal 4 4 2 2 2 2 2 3 3 2" xfId="54043"/>
    <cellStyle name="Normal 4 4 2 2 2 2 2 3 4" xfId="35447"/>
    <cellStyle name="Normal 4 4 2 2 2 2 2 4" xfId="6579"/>
    <cellStyle name="Normal 4 4 2 2 2 2 2 4 2" xfId="15555"/>
    <cellStyle name="Normal 4 4 2 2 2 2 2 4 2 2" xfId="43123"/>
    <cellStyle name="Normal 4 4 2 2 2 2 2 4 3" xfId="25179"/>
    <cellStyle name="Normal 4 4 2 2 2 2 2 4 3 2" xfId="52747"/>
    <cellStyle name="Normal 4 4 2 2 2 2 2 4 4" xfId="34151"/>
    <cellStyle name="Normal 4 4 2 2 2 2 2 5" xfId="11667"/>
    <cellStyle name="Normal 4 4 2 2 2 2 2 5 2" xfId="39235"/>
    <cellStyle name="Normal 4 4 2 2 2 2 2 6" xfId="21291"/>
    <cellStyle name="Normal 4 4 2 2 2 2 2 6 2" xfId="48859"/>
    <cellStyle name="Normal 4 4 2 2 2 2 2 7" xfId="30263"/>
    <cellStyle name="Normal 4 4 2 2 2 2 3" xfId="3987"/>
    <cellStyle name="Normal 4 4 2 2 2 2 3 2" xfId="9175"/>
    <cellStyle name="Normal 4 4 2 2 2 2 3 2 2" xfId="18147"/>
    <cellStyle name="Normal 4 4 2 2 2 2 3 2 2 2" xfId="45715"/>
    <cellStyle name="Normal 4 4 2 2 2 2 3 2 3" xfId="27771"/>
    <cellStyle name="Normal 4 4 2 2 2 2 3 2 3 2" xfId="55339"/>
    <cellStyle name="Normal 4 4 2 2 2 2 3 2 4" xfId="36743"/>
    <cellStyle name="Normal 4 4 2 2 2 2 3 3" xfId="5931"/>
    <cellStyle name="Normal 4 4 2 2 2 2 3 3 2" xfId="14907"/>
    <cellStyle name="Normal 4 4 2 2 2 2 3 3 2 2" xfId="42475"/>
    <cellStyle name="Normal 4 4 2 2 2 2 3 3 3" xfId="24531"/>
    <cellStyle name="Normal 4 4 2 2 2 2 3 3 3 2" xfId="52099"/>
    <cellStyle name="Normal 4 4 2 2 2 2 3 3 4" xfId="33503"/>
    <cellStyle name="Normal 4 4 2 2 2 2 3 4" xfId="12963"/>
    <cellStyle name="Normal 4 4 2 2 2 2 3 4 2" xfId="40531"/>
    <cellStyle name="Normal 4 4 2 2 2 2 3 5" xfId="22587"/>
    <cellStyle name="Normal 4 4 2 2 2 2 3 5 2" xfId="50155"/>
    <cellStyle name="Normal 4 4 2 2 2 2 3 6" xfId="31559"/>
    <cellStyle name="Normal 4 4 2 2 2 2 4" xfId="3335"/>
    <cellStyle name="Normal 4 4 2 2 2 2 4 2" xfId="8523"/>
    <cellStyle name="Normal 4 4 2 2 2 2 4 2 2" xfId="17499"/>
    <cellStyle name="Normal 4 4 2 2 2 2 4 2 2 2" xfId="45067"/>
    <cellStyle name="Normal 4 4 2 2 2 2 4 2 3" xfId="27123"/>
    <cellStyle name="Normal 4 4 2 2 2 2 4 2 3 2" xfId="54691"/>
    <cellStyle name="Normal 4 4 2 2 2 2 4 2 4" xfId="36095"/>
    <cellStyle name="Normal 4 4 2 2 2 2 4 3" xfId="12315"/>
    <cellStyle name="Normal 4 4 2 2 2 2 4 3 2" xfId="39883"/>
    <cellStyle name="Normal 4 4 2 2 2 2 4 4" xfId="21939"/>
    <cellStyle name="Normal 4 4 2 2 2 2 4 4 2" xfId="49507"/>
    <cellStyle name="Normal 4 4 2 2 2 2 4 5" xfId="30911"/>
    <cellStyle name="Normal 4 4 2 2 2 2 5" xfId="7227"/>
    <cellStyle name="Normal 4 4 2 2 2 2 5 2" xfId="16203"/>
    <cellStyle name="Normal 4 4 2 2 2 2 5 2 2" xfId="43771"/>
    <cellStyle name="Normal 4 4 2 2 2 2 5 3" xfId="25827"/>
    <cellStyle name="Normal 4 4 2 2 2 2 5 3 2" xfId="53395"/>
    <cellStyle name="Normal 4 4 2 2 2 2 5 4" xfId="34799"/>
    <cellStyle name="Normal 4 4 2 2 2 2 6" xfId="5283"/>
    <cellStyle name="Normal 4 4 2 2 2 2 6 2" xfId="14259"/>
    <cellStyle name="Normal 4 4 2 2 2 2 6 2 2" xfId="41827"/>
    <cellStyle name="Normal 4 4 2 2 2 2 6 3" xfId="23883"/>
    <cellStyle name="Normal 4 4 2 2 2 2 6 3 2" xfId="51451"/>
    <cellStyle name="Normal 4 4 2 2 2 2 6 4" xfId="32855"/>
    <cellStyle name="Normal 4 4 2 2 2 2 7" xfId="11019"/>
    <cellStyle name="Normal 4 4 2 2 2 2 7 2" xfId="20643"/>
    <cellStyle name="Normal 4 4 2 2 2 2 7 2 2" xfId="48211"/>
    <cellStyle name="Normal 4 4 2 2 2 2 7 3" xfId="38587"/>
    <cellStyle name="Normal 4 4 2 2 2 2 8" xfId="19719"/>
    <cellStyle name="Normal 4 4 2 2 2 2 8 2" xfId="47287"/>
    <cellStyle name="Normal 4 4 2 2 2 2 9" xfId="29615"/>
    <cellStyle name="Normal 4 4 2 2 2 3" xfId="2415"/>
    <cellStyle name="Normal 4 4 2 2 2 3 2" xfId="4363"/>
    <cellStyle name="Normal 4 4 2 2 2 3 2 2" xfId="9551"/>
    <cellStyle name="Normal 4 4 2 2 2 3 2 2 2" xfId="18523"/>
    <cellStyle name="Normal 4 4 2 2 2 3 2 2 2 2" xfId="46091"/>
    <cellStyle name="Normal 4 4 2 2 2 3 2 2 3" xfId="28147"/>
    <cellStyle name="Normal 4 4 2 2 2 3 2 2 3 2" xfId="55715"/>
    <cellStyle name="Normal 4 4 2 2 2 3 2 2 4" xfId="37119"/>
    <cellStyle name="Normal 4 4 2 2 2 3 2 3" xfId="13339"/>
    <cellStyle name="Normal 4 4 2 2 2 3 2 3 2" xfId="40907"/>
    <cellStyle name="Normal 4 4 2 2 2 3 2 4" xfId="22963"/>
    <cellStyle name="Normal 4 4 2 2 2 3 2 4 2" xfId="50531"/>
    <cellStyle name="Normal 4 4 2 2 2 3 2 5" xfId="31935"/>
    <cellStyle name="Normal 4 4 2 2 2 3 3" xfId="7603"/>
    <cellStyle name="Normal 4 4 2 2 2 3 3 2" xfId="16579"/>
    <cellStyle name="Normal 4 4 2 2 2 3 3 2 2" xfId="44147"/>
    <cellStyle name="Normal 4 4 2 2 2 3 3 3" xfId="26203"/>
    <cellStyle name="Normal 4 4 2 2 2 3 3 3 2" xfId="53771"/>
    <cellStyle name="Normal 4 4 2 2 2 3 3 4" xfId="35175"/>
    <cellStyle name="Normal 4 4 2 2 2 3 4" xfId="6307"/>
    <cellStyle name="Normal 4 4 2 2 2 3 4 2" xfId="15283"/>
    <cellStyle name="Normal 4 4 2 2 2 3 4 2 2" xfId="42851"/>
    <cellStyle name="Normal 4 4 2 2 2 3 4 3" xfId="24907"/>
    <cellStyle name="Normal 4 4 2 2 2 3 4 3 2" xfId="52475"/>
    <cellStyle name="Normal 4 4 2 2 2 3 4 4" xfId="33879"/>
    <cellStyle name="Normal 4 4 2 2 2 3 5" xfId="11395"/>
    <cellStyle name="Normal 4 4 2 2 2 3 5 2" xfId="38963"/>
    <cellStyle name="Normal 4 4 2 2 2 3 6" xfId="21019"/>
    <cellStyle name="Normal 4 4 2 2 2 3 6 2" xfId="48587"/>
    <cellStyle name="Normal 4 4 2 2 2 3 7" xfId="29991"/>
    <cellStyle name="Normal 4 4 2 2 2 4" xfId="3715"/>
    <cellStyle name="Normal 4 4 2 2 2 4 2" xfId="8903"/>
    <cellStyle name="Normal 4 4 2 2 2 4 2 2" xfId="17875"/>
    <cellStyle name="Normal 4 4 2 2 2 4 2 2 2" xfId="45443"/>
    <cellStyle name="Normal 4 4 2 2 2 4 2 3" xfId="27499"/>
    <cellStyle name="Normal 4 4 2 2 2 4 2 3 2" xfId="55067"/>
    <cellStyle name="Normal 4 4 2 2 2 4 2 4" xfId="36471"/>
    <cellStyle name="Normal 4 4 2 2 2 4 3" xfId="5659"/>
    <cellStyle name="Normal 4 4 2 2 2 4 3 2" xfId="14635"/>
    <cellStyle name="Normal 4 4 2 2 2 4 3 2 2" xfId="42203"/>
    <cellStyle name="Normal 4 4 2 2 2 4 3 3" xfId="24259"/>
    <cellStyle name="Normal 4 4 2 2 2 4 3 3 2" xfId="51827"/>
    <cellStyle name="Normal 4 4 2 2 2 4 3 4" xfId="33231"/>
    <cellStyle name="Normal 4 4 2 2 2 4 4" xfId="12691"/>
    <cellStyle name="Normal 4 4 2 2 2 4 4 2" xfId="40259"/>
    <cellStyle name="Normal 4 4 2 2 2 4 5" xfId="22315"/>
    <cellStyle name="Normal 4 4 2 2 2 4 5 2" xfId="49883"/>
    <cellStyle name="Normal 4 4 2 2 2 4 6" xfId="31287"/>
    <cellStyle name="Normal 4 4 2 2 2 5" xfId="3063"/>
    <cellStyle name="Normal 4 4 2 2 2 5 2" xfId="8251"/>
    <cellStyle name="Normal 4 4 2 2 2 5 2 2" xfId="17227"/>
    <cellStyle name="Normal 4 4 2 2 2 5 2 2 2" xfId="44795"/>
    <cellStyle name="Normal 4 4 2 2 2 5 2 3" xfId="26851"/>
    <cellStyle name="Normal 4 4 2 2 2 5 2 3 2" xfId="54419"/>
    <cellStyle name="Normal 4 4 2 2 2 5 2 4" xfId="35823"/>
    <cellStyle name="Normal 4 4 2 2 2 5 3" xfId="12043"/>
    <cellStyle name="Normal 4 4 2 2 2 5 3 2" xfId="39611"/>
    <cellStyle name="Normal 4 4 2 2 2 5 4" xfId="21667"/>
    <cellStyle name="Normal 4 4 2 2 2 5 4 2" xfId="49235"/>
    <cellStyle name="Normal 4 4 2 2 2 5 5" xfId="30639"/>
    <cellStyle name="Normal 4 4 2 2 2 6" xfId="6955"/>
    <cellStyle name="Normal 4 4 2 2 2 6 2" xfId="15931"/>
    <cellStyle name="Normal 4 4 2 2 2 6 2 2" xfId="43499"/>
    <cellStyle name="Normal 4 4 2 2 2 6 3" xfId="25555"/>
    <cellStyle name="Normal 4 4 2 2 2 6 3 2" xfId="53123"/>
    <cellStyle name="Normal 4 4 2 2 2 6 4" xfId="34527"/>
    <cellStyle name="Normal 4 4 2 2 2 7" xfId="5011"/>
    <cellStyle name="Normal 4 4 2 2 2 7 2" xfId="13987"/>
    <cellStyle name="Normal 4 4 2 2 2 7 2 2" xfId="41555"/>
    <cellStyle name="Normal 4 4 2 2 2 7 3" xfId="23611"/>
    <cellStyle name="Normal 4 4 2 2 2 7 3 2" xfId="51179"/>
    <cellStyle name="Normal 4 4 2 2 2 7 4" xfId="32583"/>
    <cellStyle name="Normal 4 4 2 2 2 8" xfId="1767"/>
    <cellStyle name="Normal 4 4 2 2 2 8 2" xfId="10747"/>
    <cellStyle name="Normal 4 4 2 2 2 8 2 2" xfId="38315"/>
    <cellStyle name="Normal 4 4 2 2 2 8 3" xfId="20371"/>
    <cellStyle name="Normal 4 4 2 2 2 8 3 2" xfId="47939"/>
    <cellStyle name="Normal 4 4 2 2 2 8 4" xfId="29343"/>
    <cellStyle name="Normal 4 4 2 2 2 9" xfId="10095"/>
    <cellStyle name="Normal 4 4 2 2 2 9 2" xfId="19067"/>
    <cellStyle name="Normal 4 4 2 2 2 9 2 2" xfId="46635"/>
    <cellStyle name="Normal 4 4 2 2 2 9 3" xfId="28691"/>
    <cellStyle name="Normal 4 4 2 2 2 9 3 2" xfId="56259"/>
    <cellStyle name="Normal 4 4 2 2 2 9 4" xfId="37663"/>
    <cellStyle name="Normal 4 4 2 2 3" xfId="1483"/>
    <cellStyle name="Normal 4 4 2 2 3 10" xfId="10471"/>
    <cellStyle name="Normal 4 4 2 2 3 10 2" xfId="20095"/>
    <cellStyle name="Normal 4 4 2 2 3 10 2 2" xfId="47663"/>
    <cellStyle name="Normal 4 4 2 2 3 10 3" xfId="38039"/>
    <cellStyle name="Normal 4 4 2 2 3 11" xfId="19551"/>
    <cellStyle name="Normal 4 4 2 2 3 11 2" xfId="47119"/>
    <cellStyle name="Normal 4 4 2 2 3 12" xfId="29067"/>
    <cellStyle name="Normal 4 4 2 2 3 2" xfId="2143"/>
    <cellStyle name="Normal 4 4 2 2 3 2 2" xfId="2791"/>
    <cellStyle name="Normal 4 4 2 2 3 2 2 2" xfId="4739"/>
    <cellStyle name="Normal 4 4 2 2 3 2 2 2 2" xfId="9927"/>
    <cellStyle name="Normal 4 4 2 2 3 2 2 2 2 2" xfId="18899"/>
    <cellStyle name="Normal 4 4 2 2 3 2 2 2 2 2 2" xfId="46467"/>
    <cellStyle name="Normal 4 4 2 2 3 2 2 2 2 3" xfId="28523"/>
    <cellStyle name="Normal 4 4 2 2 3 2 2 2 2 3 2" xfId="56091"/>
    <cellStyle name="Normal 4 4 2 2 3 2 2 2 2 4" xfId="37495"/>
    <cellStyle name="Normal 4 4 2 2 3 2 2 2 3" xfId="13715"/>
    <cellStyle name="Normal 4 4 2 2 3 2 2 2 3 2" xfId="41283"/>
    <cellStyle name="Normal 4 4 2 2 3 2 2 2 4" xfId="23339"/>
    <cellStyle name="Normal 4 4 2 2 3 2 2 2 4 2" xfId="50907"/>
    <cellStyle name="Normal 4 4 2 2 3 2 2 2 5" xfId="32311"/>
    <cellStyle name="Normal 4 4 2 2 3 2 2 3" xfId="7979"/>
    <cellStyle name="Normal 4 4 2 2 3 2 2 3 2" xfId="16955"/>
    <cellStyle name="Normal 4 4 2 2 3 2 2 3 2 2" xfId="44523"/>
    <cellStyle name="Normal 4 4 2 2 3 2 2 3 3" xfId="26579"/>
    <cellStyle name="Normal 4 4 2 2 3 2 2 3 3 2" xfId="54147"/>
    <cellStyle name="Normal 4 4 2 2 3 2 2 3 4" xfId="35551"/>
    <cellStyle name="Normal 4 4 2 2 3 2 2 4" xfId="6683"/>
    <cellStyle name="Normal 4 4 2 2 3 2 2 4 2" xfId="15659"/>
    <cellStyle name="Normal 4 4 2 2 3 2 2 4 2 2" xfId="43227"/>
    <cellStyle name="Normal 4 4 2 2 3 2 2 4 3" xfId="25283"/>
    <cellStyle name="Normal 4 4 2 2 3 2 2 4 3 2" xfId="52851"/>
    <cellStyle name="Normal 4 4 2 2 3 2 2 4 4" xfId="34255"/>
    <cellStyle name="Normal 4 4 2 2 3 2 2 5" xfId="11771"/>
    <cellStyle name="Normal 4 4 2 2 3 2 2 5 2" xfId="39339"/>
    <cellStyle name="Normal 4 4 2 2 3 2 2 6" xfId="21395"/>
    <cellStyle name="Normal 4 4 2 2 3 2 2 6 2" xfId="48963"/>
    <cellStyle name="Normal 4 4 2 2 3 2 2 7" xfId="30367"/>
    <cellStyle name="Normal 4 4 2 2 3 2 3" xfId="4091"/>
    <cellStyle name="Normal 4 4 2 2 3 2 3 2" xfId="9279"/>
    <cellStyle name="Normal 4 4 2 2 3 2 3 2 2" xfId="18251"/>
    <cellStyle name="Normal 4 4 2 2 3 2 3 2 2 2" xfId="45819"/>
    <cellStyle name="Normal 4 4 2 2 3 2 3 2 3" xfId="27875"/>
    <cellStyle name="Normal 4 4 2 2 3 2 3 2 3 2" xfId="55443"/>
    <cellStyle name="Normal 4 4 2 2 3 2 3 2 4" xfId="36847"/>
    <cellStyle name="Normal 4 4 2 2 3 2 3 3" xfId="6035"/>
    <cellStyle name="Normal 4 4 2 2 3 2 3 3 2" xfId="15011"/>
    <cellStyle name="Normal 4 4 2 2 3 2 3 3 2 2" xfId="42579"/>
    <cellStyle name="Normal 4 4 2 2 3 2 3 3 3" xfId="24635"/>
    <cellStyle name="Normal 4 4 2 2 3 2 3 3 3 2" xfId="52203"/>
    <cellStyle name="Normal 4 4 2 2 3 2 3 3 4" xfId="33607"/>
    <cellStyle name="Normal 4 4 2 2 3 2 3 4" xfId="13067"/>
    <cellStyle name="Normal 4 4 2 2 3 2 3 4 2" xfId="40635"/>
    <cellStyle name="Normal 4 4 2 2 3 2 3 5" xfId="22691"/>
    <cellStyle name="Normal 4 4 2 2 3 2 3 5 2" xfId="50259"/>
    <cellStyle name="Normal 4 4 2 2 3 2 3 6" xfId="31663"/>
    <cellStyle name="Normal 4 4 2 2 3 2 4" xfId="3439"/>
    <cellStyle name="Normal 4 4 2 2 3 2 4 2" xfId="8627"/>
    <cellStyle name="Normal 4 4 2 2 3 2 4 2 2" xfId="17603"/>
    <cellStyle name="Normal 4 4 2 2 3 2 4 2 2 2" xfId="45171"/>
    <cellStyle name="Normal 4 4 2 2 3 2 4 2 3" xfId="27227"/>
    <cellStyle name="Normal 4 4 2 2 3 2 4 2 3 2" xfId="54795"/>
    <cellStyle name="Normal 4 4 2 2 3 2 4 2 4" xfId="36199"/>
    <cellStyle name="Normal 4 4 2 2 3 2 4 3" xfId="12419"/>
    <cellStyle name="Normal 4 4 2 2 3 2 4 3 2" xfId="39987"/>
    <cellStyle name="Normal 4 4 2 2 3 2 4 4" xfId="22043"/>
    <cellStyle name="Normal 4 4 2 2 3 2 4 4 2" xfId="49611"/>
    <cellStyle name="Normal 4 4 2 2 3 2 4 5" xfId="31015"/>
    <cellStyle name="Normal 4 4 2 2 3 2 5" xfId="7331"/>
    <cellStyle name="Normal 4 4 2 2 3 2 5 2" xfId="16307"/>
    <cellStyle name="Normal 4 4 2 2 3 2 5 2 2" xfId="43875"/>
    <cellStyle name="Normal 4 4 2 2 3 2 5 3" xfId="25931"/>
    <cellStyle name="Normal 4 4 2 2 3 2 5 3 2" xfId="53499"/>
    <cellStyle name="Normal 4 4 2 2 3 2 5 4" xfId="34903"/>
    <cellStyle name="Normal 4 4 2 2 3 2 6" xfId="5387"/>
    <cellStyle name="Normal 4 4 2 2 3 2 6 2" xfId="14363"/>
    <cellStyle name="Normal 4 4 2 2 3 2 6 2 2" xfId="41931"/>
    <cellStyle name="Normal 4 4 2 2 3 2 6 3" xfId="23987"/>
    <cellStyle name="Normal 4 4 2 2 3 2 6 3 2" xfId="51555"/>
    <cellStyle name="Normal 4 4 2 2 3 2 6 4" xfId="32959"/>
    <cellStyle name="Normal 4 4 2 2 3 2 7" xfId="11123"/>
    <cellStyle name="Normal 4 4 2 2 3 2 7 2" xfId="20747"/>
    <cellStyle name="Normal 4 4 2 2 3 2 7 2 2" xfId="48315"/>
    <cellStyle name="Normal 4 4 2 2 3 2 7 3" xfId="38691"/>
    <cellStyle name="Normal 4 4 2 2 3 2 8" xfId="19823"/>
    <cellStyle name="Normal 4 4 2 2 3 2 8 2" xfId="47391"/>
    <cellStyle name="Normal 4 4 2 2 3 2 9" xfId="29719"/>
    <cellStyle name="Normal 4 4 2 2 3 3" xfId="2519"/>
    <cellStyle name="Normal 4 4 2 2 3 3 2" xfId="4467"/>
    <cellStyle name="Normal 4 4 2 2 3 3 2 2" xfId="9655"/>
    <cellStyle name="Normal 4 4 2 2 3 3 2 2 2" xfId="18627"/>
    <cellStyle name="Normal 4 4 2 2 3 3 2 2 2 2" xfId="46195"/>
    <cellStyle name="Normal 4 4 2 2 3 3 2 2 3" xfId="28251"/>
    <cellStyle name="Normal 4 4 2 2 3 3 2 2 3 2" xfId="55819"/>
    <cellStyle name="Normal 4 4 2 2 3 3 2 2 4" xfId="37223"/>
    <cellStyle name="Normal 4 4 2 2 3 3 2 3" xfId="13443"/>
    <cellStyle name="Normal 4 4 2 2 3 3 2 3 2" xfId="41011"/>
    <cellStyle name="Normal 4 4 2 2 3 3 2 4" xfId="23067"/>
    <cellStyle name="Normal 4 4 2 2 3 3 2 4 2" xfId="50635"/>
    <cellStyle name="Normal 4 4 2 2 3 3 2 5" xfId="32039"/>
    <cellStyle name="Normal 4 4 2 2 3 3 3" xfId="7707"/>
    <cellStyle name="Normal 4 4 2 2 3 3 3 2" xfId="16683"/>
    <cellStyle name="Normal 4 4 2 2 3 3 3 2 2" xfId="44251"/>
    <cellStyle name="Normal 4 4 2 2 3 3 3 3" xfId="26307"/>
    <cellStyle name="Normal 4 4 2 2 3 3 3 3 2" xfId="53875"/>
    <cellStyle name="Normal 4 4 2 2 3 3 3 4" xfId="35279"/>
    <cellStyle name="Normal 4 4 2 2 3 3 4" xfId="6411"/>
    <cellStyle name="Normal 4 4 2 2 3 3 4 2" xfId="15387"/>
    <cellStyle name="Normal 4 4 2 2 3 3 4 2 2" xfId="42955"/>
    <cellStyle name="Normal 4 4 2 2 3 3 4 3" xfId="25011"/>
    <cellStyle name="Normal 4 4 2 2 3 3 4 3 2" xfId="52579"/>
    <cellStyle name="Normal 4 4 2 2 3 3 4 4" xfId="33983"/>
    <cellStyle name="Normal 4 4 2 2 3 3 5" xfId="11499"/>
    <cellStyle name="Normal 4 4 2 2 3 3 5 2" xfId="39067"/>
    <cellStyle name="Normal 4 4 2 2 3 3 6" xfId="21123"/>
    <cellStyle name="Normal 4 4 2 2 3 3 6 2" xfId="48691"/>
    <cellStyle name="Normal 4 4 2 2 3 3 7" xfId="30095"/>
    <cellStyle name="Normal 4 4 2 2 3 4" xfId="3819"/>
    <cellStyle name="Normal 4 4 2 2 3 4 2" xfId="9007"/>
    <cellStyle name="Normal 4 4 2 2 3 4 2 2" xfId="17979"/>
    <cellStyle name="Normal 4 4 2 2 3 4 2 2 2" xfId="45547"/>
    <cellStyle name="Normal 4 4 2 2 3 4 2 3" xfId="27603"/>
    <cellStyle name="Normal 4 4 2 2 3 4 2 3 2" xfId="55171"/>
    <cellStyle name="Normal 4 4 2 2 3 4 2 4" xfId="36575"/>
    <cellStyle name="Normal 4 4 2 2 3 4 3" xfId="5763"/>
    <cellStyle name="Normal 4 4 2 2 3 4 3 2" xfId="14739"/>
    <cellStyle name="Normal 4 4 2 2 3 4 3 2 2" xfId="42307"/>
    <cellStyle name="Normal 4 4 2 2 3 4 3 3" xfId="24363"/>
    <cellStyle name="Normal 4 4 2 2 3 4 3 3 2" xfId="51931"/>
    <cellStyle name="Normal 4 4 2 2 3 4 3 4" xfId="33335"/>
    <cellStyle name="Normal 4 4 2 2 3 4 4" xfId="12795"/>
    <cellStyle name="Normal 4 4 2 2 3 4 4 2" xfId="40363"/>
    <cellStyle name="Normal 4 4 2 2 3 4 5" xfId="22419"/>
    <cellStyle name="Normal 4 4 2 2 3 4 5 2" xfId="49987"/>
    <cellStyle name="Normal 4 4 2 2 3 4 6" xfId="31391"/>
    <cellStyle name="Normal 4 4 2 2 3 5" xfId="3167"/>
    <cellStyle name="Normal 4 4 2 2 3 5 2" xfId="8355"/>
    <cellStyle name="Normal 4 4 2 2 3 5 2 2" xfId="17331"/>
    <cellStyle name="Normal 4 4 2 2 3 5 2 2 2" xfId="44899"/>
    <cellStyle name="Normal 4 4 2 2 3 5 2 3" xfId="26955"/>
    <cellStyle name="Normal 4 4 2 2 3 5 2 3 2" xfId="54523"/>
    <cellStyle name="Normal 4 4 2 2 3 5 2 4" xfId="35927"/>
    <cellStyle name="Normal 4 4 2 2 3 5 3" xfId="12147"/>
    <cellStyle name="Normal 4 4 2 2 3 5 3 2" xfId="39715"/>
    <cellStyle name="Normal 4 4 2 2 3 5 4" xfId="21771"/>
    <cellStyle name="Normal 4 4 2 2 3 5 4 2" xfId="49339"/>
    <cellStyle name="Normal 4 4 2 2 3 5 5" xfId="30743"/>
    <cellStyle name="Normal 4 4 2 2 3 6" xfId="7059"/>
    <cellStyle name="Normal 4 4 2 2 3 6 2" xfId="16035"/>
    <cellStyle name="Normal 4 4 2 2 3 6 2 2" xfId="43603"/>
    <cellStyle name="Normal 4 4 2 2 3 6 3" xfId="25659"/>
    <cellStyle name="Normal 4 4 2 2 3 6 3 2" xfId="53227"/>
    <cellStyle name="Normal 4 4 2 2 3 6 4" xfId="34631"/>
    <cellStyle name="Normal 4 4 2 2 3 7" xfId="5115"/>
    <cellStyle name="Normal 4 4 2 2 3 7 2" xfId="14091"/>
    <cellStyle name="Normal 4 4 2 2 3 7 2 2" xfId="41659"/>
    <cellStyle name="Normal 4 4 2 2 3 7 3" xfId="23715"/>
    <cellStyle name="Normal 4 4 2 2 3 7 3 2" xfId="51283"/>
    <cellStyle name="Normal 4 4 2 2 3 7 4" xfId="32687"/>
    <cellStyle name="Normal 4 4 2 2 3 8" xfId="1871"/>
    <cellStyle name="Normal 4 4 2 2 3 8 2" xfId="10851"/>
    <cellStyle name="Normal 4 4 2 2 3 8 2 2" xfId="38419"/>
    <cellStyle name="Normal 4 4 2 2 3 8 3" xfId="20475"/>
    <cellStyle name="Normal 4 4 2 2 3 8 3 2" xfId="48043"/>
    <cellStyle name="Normal 4 4 2 2 3 8 4" xfId="29447"/>
    <cellStyle name="Normal 4 4 2 2 3 9" xfId="10199"/>
    <cellStyle name="Normal 4 4 2 2 3 9 2" xfId="19171"/>
    <cellStyle name="Normal 4 4 2 2 3 9 2 2" xfId="46739"/>
    <cellStyle name="Normal 4 4 2 2 3 9 3" xfId="28795"/>
    <cellStyle name="Normal 4 4 2 2 3 9 3 2" xfId="56363"/>
    <cellStyle name="Normal 4 4 2 2 3 9 4" xfId="37767"/>
    <cellStyle name="Normal 4 4 2 2 4" xfId="1659"/>
    <cellStyle name="Normal 4 4 2 2 4 2" xfId="2311"/>
    <cellStyle name="Normal 4 4 2 2 4 2 2" xfId="4259"/>
    <cellStyle name="Normal 4 4 2 2 4 2 2 2" xfId="9447"/>
    <cellStyle name="Normal 4 4 2 2 4 2 2 2 2" xfId="18419"/>
    <cellStyle name="Normal 4 4 2 2 4 2 2 2 2 2" xfId="45987"/>
    <cellStyle name="Normal 4 4 2 2 4 2 2 2 3" xfId="28043"/>
    <cellStyle name="Normal 4 4 2 2 4 2 2 2 3 2" xfId="55611"/>
    <cellStyle name="Normal 4 4 2 2 4 2 2 2 4" xfId="37015"/>
    <cellStyle name="Normal 4 4 2 2 4 2 2 3" xfId="13235"/>
    <cellStyle name="Normal 4 4 2 2 4 2 2 3 2" xfId="40803"/>
    <cellStyle name="Normal 4 4 2 2 4 2 2 4" xfId="22859"/>
    <cellStyle name="Normal 4 4 2 2 4 2 2 4 2" xfId="50427"/>
    <cellStyle name="Normal 4 4 2 2 4 2 2 5" xfId="31831"/>
    <cellStyle name="Normal 4 4 2 2 4 2 3" xfId="7499"/>
    <cellStyle name="Normal 4 4 2 2 4 2 3 2" xfId="16475"/>
    <cellStyle name="Normal 4 4 2 2 4 2 3 2 2" xfId="44043"/>
    <cellStyle name="Normal 4 4 2 2 4 2 3 3" xfId="26099"/>
    <cellStyle name="Normal 4 4 2 2 4 2 3 3 2" xfId="53667"/>
    <cellStyle name="Normal 4 4 2 2 4 2 3 4" xfId="35071"/>
    <cellStyle name="Normal 4 4 2 2 4 2 4" xfId="6203"/>
    <cellStyle name="Normal 4 4 2 2 4 2 4 2" xfId="15179"/>
    <cellStyle name="Normal 4 4 2 2 4 2 4 2 2" xfId="42747"/>
    <cellStyle name="Normal 4 4 2 2 4 2 4 3" xfId="24803"/>
    <cellStyle name="Normal 4 4 2 2 4 2 4 3 2" xfId="52371"/>
    <cellStyle name="Normal 4 4 2 2 4 2 4 4" xfId="33775"/>
    <cellStyle name="Normal 4 4 2 2 4 2 5" xfId="11291"/>
    <cellStyle name="Normal 4 4 2 2 4 2 5 2" xfId="38859"/>
    <cellStyle name="Normal 4 4 2 2 4 2 6" xfId="20915"/>
    <cellStyle name="Normal 4 4 2 2 4 2 6 2" xfId="48483"/>
    <cellStyle name="Normal 4 4 2 2 4 2 7" xfId="29887"/>
    <cellStyle name="Normal 4 4 2 2 4 3" xfId="3611"/>
    <cellStyle name="Normal 4 4 2 2 4 3 2" xfId="8799"/>
    <cellStyle name="Normal 4 4 2 2 4 3 2 2" xfId="17771"/>
    <cellStyle name="Normal 4 4 2 2 4 3 2 2 2" xfId="45339"/>
    <cellStyle name="Normal 4 4 2 2 4 3 2 3" xfId="27395"/>
    <cellStyle name="Normal 4 4 2 2 4 3 2 3 2" xfId="54963"/>
    <cellStyle name="Normal 4 4 2 2 4 3 2 4" xfId="36367"/>
    <cellStyle name="Normal 4 4 2 2 4 3 3" xfId="5555"/>
    <cellStyle name="Normal 4 4 2 2 4 3 3 2" xfId="14531"/>
    <cellStyle name="Normal 4 4 2 2 4 3 3 2 2" xfId="42099"/>
    <cellStyle name="Normal 4 4 2 2 4 3 3 3" xfId="24155"/>
    <cellStyle name="Normal 4 4 2 2 4 3 3 3 2" xfId="51723"/>
    <cellStyle name="Normal 4 4 2 2 4 3 3 4" xfId="33127"/>
    <cellStyle name="Normal 4 4 2 2 4 3 4" xfId="12587"/>
    <cellStyle name="Normal 4 4 2 2 4 3 4 2" xfId="40155"/>
    <cellStyle name="Normal 4 4 2 2 4 3 5" xfId="22211"/>
    <cellStyle name="Normal 4 4 2 2 4 3 5 2" xfId="49779"/>
    <cellStyle name="Normal 4 4 2 2 4 3 6" xfId="31183"/>
    <cellStyle name="Normal 4 4 2 2 4 4" xfId="2959"/>
    <cellStyle name="Normal 4 4 2 2 4 4 2" xfId="8147"/>
    <cellStyle name="Normal 4 4 2 2 4 4 2 2" xfId="17123"/>
    <cellStyle name="Normal 4 4 2 2 4 4 2 2 2" xfId="44691"/>
    <cellStyle name="Normal 4 4 2 2 4 4 2 3" xfId="26747"/>
    <cellStyle name="Normal 4 4 2 2 4 4 2 3 2" xfId="54315"/>
    <cellStyle name="Normal 4 4 2 2 4 4 2 4" xfId="35719"/>
    <cellStyle name="Normal 4 4 2 2 4 4 3" xfId="11939"/>
    <cellStyle name="Normal 4 4 2 2 4 4 3 2" xfId="39507"/>
    <cellStyle name="Normal 4 4 2 2 4 4 4" xfId="21563"/>
    <cellStyle name="Normal 4 4 2 2 4 4 4 2" xfId="49131"/>
    <cellStyle name="Normal 4 4 2 2 4 4 5" xfId="30535"/>
    <cellStyle name="Normal 4 4 2 2 4 5" xfId="6851"/>
    <cellStyle name="Normal 4 4 2 2 4 5 2" xfId="15827"/>
    <cellStyle name="Normal 4 4 2 2 4 5 2 2" xfId="43395"/>
    <cellStyle name="Normal 4 4 2 2 4 5 3" xfId="25451"/>
    <cellStyle name="Normal 4 4 2 2 4 5 3 2" xfId="53019"/>
    <cellStyle name="Normal 4 4 2 2 4 5 4" xfId="34423"/>
    <cellStyle name="Normal 4 4 2 2 4 6" xfId="4907"/>
    <cellStyle name="Normal 4 4 2 2 4 6 2" xfId="13883"/>
    <cellStyle name="Normal 4 4 2 2 4 6 2 2" xfId="41451"/>
    <cellStyle name="Normal 4 4 2 2 4 6 3" xfId="23507"/>
    <cellStyle name="Normal 4 4 2 2 4 6 3 2" xfId="51075"/>
    <cellStyle name="Normal 4 4 2 2 4 6 4" xfId="32479"/>
    <cellStyle name="Normal 4 4 2 2 4 7" xfId="10643"/>
    <cellStyle name="Normal 4 4 2 2 4 7 2" xfId="20267"/>
    <cellStyle name="Normal 4 4 2 2 4 7 2 2" xfId="47835"/>
    <cellStyle name="Normal 4 4 2 2 4 7 3" xfId="38211"/>
    <cellStyle name="Normal 4 4 2 2 4 8" xfId="19343"/>
    <cellStyle name="Normal 4 4 2 2 4 8 2" xfId="46911"/>
    <cellStyle name="Normal 4 4 2 2 4 9" xfId="29239"/>
    <cellStyle name="Normal 4 4 2 2 5" xfId="1935"/>
    <cellStyle name="Normal 4 4 2 2 5 2" xfId="2583"/>
    <cellStyle name="Normal 4 4 2 2 5 2 2" xfId="4531"/>
    <cellStyle name="Normal 4 4 2 2 5 2 2 2" xfId="9719"/>
    <cellStyle name="Normal 4 4 2 2 5 2 2 2 2" xfId="18691"/>
    <cellStyle name="Normal 4 4 2 2 5 2 2 2 2 2" xfId="46259"/>
    <cellStyle name="Normal 4 4 2 2 5 2 2 2 3" xfId="28315"/>
    <cellStyle name="Normal 4 4 2 2 5 2 2 2 3 2" xfId="55883"/>
    <cellStyle name="Normal 4 4 2 2 5 2 2 2 4" xfId="37287"/>
    <cellStyle name="Normal 4 4 2 2 5 2 2 3" xfId="13507"/>
    <cellStyle name="Normal 4 4 2 2 5 2 2 3 2" xfId="41075"/>
    <cellStyle name="Normal 4 4 2 2 5 2 2 4" xfId="23131"/>
    <cellStyle name="Normal 4 4 2 2 5 2 2 4 2" xfId="50699"/>
    <cellStyle name="Normal 4 4 2 2 5 2 2 5" xfId="32103"/>
    <cellStyle name="Normal 4 4 2 2 5 2 3" xfId="7771"/>
    <cellStyle name="Normal 4 4 2 2 5 2 3 2" xfId="16747"/>
    <cellStyle name="Normal 4 4 2 2 5 2 3 2 2" xfId="44315"/>
    <cellStyle name="Normal 4 4 2 2 5 2 3 3" xfId="26371"/>
    <cellStyle name="Normal 4 4 2 2 5 2 3 3 2" xfId="53939"/>
    <cellStyle name="Normal 4 4 2 2 5 2 3 4" xfId="35343"/>
    <cellStyle name="Normal 4 4 2 2 5 2 4" xfId="6475"/>
    <cellStyle name="Normal 4 4 2 2 5 2 4 2" xfId="15451"/>
    <cellStyle name="Normal 4 4 2 2 5 2 4 2 2" xfId="43019"/>
    <cellStyle name="Normal 4 4 2 2 5 2 4 3" xfId="25075"/>
    <cellStyle name="Normal 4 4 2 2 5 2 4 3 2" xfId="52643"/>
    <cellStyle name="Normal 4 4 2 2 5 2 4 4" xfId="34047"/>
    <cellStyle name="Normal 4 4 2 2 5 2 5" xfId="11563"/>
    <cellStyle name="Normal 4 4 2 2 5 2 5 2" xfId="39131"/>
    <cellStyle name="Normal 4 4 2 2 5 2 6" xfId="21187"/>
    <cellStyle name="Normal 4 4 2 2 5 2 6 2" xfId="48755"/>
    <cellStyle name="Normal 4 4 2 2 5 2 7" xfId="30159"/>
    <cellStyle name="Normal 4 4 2 2 5 3" xfId="3883"/>
    <cellStyle name="Normal 4 4 2 2 5 3 2" xfId="9071"/>
    <cellStyle name="Normal 4 4 2 2 5 3 2 2" xfId="18043"/>
    <cellStyle name="Normal 4 4 2 2 5 3 2 2 2" xfId="45611"/>
    <cellStyle name="Normal 4 4 2 2 5 3 2 3" xfId="27667"/>
    <cellStyle name="Normal 4 4 2 2 5 3 2 3 2" xfId="55235"/>
    <cellStyle name="Normal 4 4 2 2 5 3 2 4" xfId="36639"/>
    <cellStyle name="Normal 4 4 2 2 5 3 3" xfId="5827"/>
    <cellStyle name="Normal 4 4 2 2 5 3 3 2" xfId="14803"/>
    <cellStyle name="Normal 4 4 2 2 5 3 3 2 2" xfId="42371"/>
    <cellStyle name="Normal 4 4 2 2 5 3 3 3" xfId="24427"/>
    <cellStyle name="Normal 4 4 2 2 5 3 3 3 2" xfId="51995"/>
    <cellStyle name="Normal 4 4 2 2 5 3 3 4" xfId="33399"/>
    <cellStyle name="Normal 4 4 2 2 5 3 4" xfId="12859"/>
    <cellStyle name="Normal 4 4 2 2 5 3 4 2" xfId="40427"/>
    <cellStyle name="Normal 4 4 2 2 5 3 5" xfId="22483"/>
    <cellStyle name="Normal 4 4 2 2 5 3 5 2" xfId="50051"/>
    <cellStyle name="Normal 4 4 2 2 5 3 6" xfId="31455"/>
    <cellStyle name="Normal 4 4 2 2 5 4" xfId="3231"/>
    <cellStyle name="Normal 4 4 2 2 5 4 2" xfId="8419"/>
    <cellStyle name="Normal 4 4 2 2 5 4 2 2" xfId="17395"/>
    <cellStyle name="Normal 4 4 2 2 5 4 2 2 2" xfId="44963"/>
    <cellStyle name="Normal 4 4 2 2 5 4 2 3" xfId="27019"/>
    <cellStyle name="Normal 4 4 2 2 5 4 2 3 2" xfId="54587"/>
    <cellStyle name="Normal 4 4 2 2 5 4 2 4" xfId="35991"/>
    <cellStyle name="Normal 4 4 2 2 5 4 3" xfId="12211"/>
    <cellStyle name="Normal 4 4 2 2 5 4 3 2" xfId="39779"/>
    <cellStyle name="Normal 4 4 2 2 5 4 4" xfId="21835"/>
    <cellStyle name="Normal 4 4 2 2 5 4 4 2" xfId="49403"/>
    <cellStyle name="Normal 4 4 2 2 5 4 5" xfId="30807"/>
    <cellStyle name="Normal 4 4 2 2 5 5" xfId="7123"/>
    <cellStyle name="Normal 4 4 2 2 5 5 2" xfId="16099"/>
    <cellStyle name="Normal 4 4 2 2 5 5 2 2" xfId="43667"/>
    <cellStyle name="Normal 4 4 2 2 5 5 3" xfId="25723"/>
    <cellStyle name="Normal 4 4 2 2 5 5 3 2" xfId="53291"/>
    <cellStyle name="Normal 4 4 2 2 5 5 4" xfId="34695"/>
    <cellStyle name="Normal 4 4 2 2 5 6" xfId="5179"/>
    <cellStyle name="Normal 4 4 2 2 5 6 2" xfId="14155"/>
    <cellStyle name="Normal 4 4 2 2 5 6 2 2" xfId="41723"/>
    <cellStyle name="Normal 4 4 2 2 5 6 3" xfId="23779"/>
    <cellStyle name="Normal 4 4 2 2 5 6 3 2" xfId="51347"/>
    <cellStyle name="Normal 4 4 2 2 5 6 4" xfId="32751"/>
    <cellStyle name="Normal 4 4 2 2 5 7" xfId="10915"/>
    <cellStyle name="Normal 4 4 2 2 5 7 2" xfId="20539"/>
    <cellStyle name="Normal 4 4 2 2 5 7 2 2" xfId="48107"/>
    <cellStyle name="Normal 4 4 2 2 5 7 3" xfId="38483"/>
    <cellStyle name="Normal 4 4 2 2 5 8" xfId="19615"/>
    <cellStyle name="Normal 4 4 2 2 5 8 2" xfId="47183"/>
    <cellStyle name="Normal 4 4 2 2 5 9" xfId="29511"/>
    <cellStyle name="Normal 4 4 2 2 6" xfId="2247"/>
    <cellStyle name="Normal 4 4 2 2 6 2" xfId="4195"/>
    <cellStyle name="Normal 4 4 2 2 6 2 2" xfId="9383"/>
    <cellStyle name="Normal 4 4 2 2 6 2 2 2" xfId="18355"/>
    <cellStyle name="Normal 4 4 2 2 6 2 2 2 2" xfId="45923"/>
    <cellStyle name="Normal 4 4 2 2 6 2 2 3" xfId="27979"/>
    <cellStyle name="Normal 4 4 2 2 6 2 2 3 2" xfId="55547"/>
    <cellStyle name="Normal 4 4 2 2 6 2 2 4" xfId="36951"/>
    <cellStyle name="Normal 4 4 2 2 6 2 3" xfId="13171"/>
    <cellStyle name="Normal 4 4 2 2 6 2 3 2" xfId="40739"/>
    <cellStyle name="Normal 4 4 2 2 6 2 4" xfId="22795"/>
    <cellStyle name="Normal 4 4 2 2 6 2 4 2" xfId="50363"/>
    <cellStyle name="Normal 4 4 2 2 6 2 5" xfId="31767"/>
    <cellStyle name="Normal 4 4 2 2 6 3" xfId="7435"/>
    <cellStyle name="Normal 4 4 2 2 6 3 2" xfId="16411"/>
    <cellStyle name="Normal 4 4 2 2 6 3 2 2" xfId="43979"/>
    <cellStyle name="Normal 4 4 2 2 6 3 3" xfId="26035"/>
    <cellStyle name="Normal 4 4 2 2 6 3 3 2" xfId="53603"/>
    <cellStyle name="Normal 4 4 2 2 6 3 4" xfId="35007"/>
    <cellStyle name="Normal 4 4 2 2 6 4" xfId="6139"/>
    <cellStyle name="Normal 4 4 2 2 6 4 2" xfId="15115"/>
    <cellStyle name="Normal 4 4 2 2 6 4 2 2" xfId="42683"/>
    <cellStyle name="Normal 4 4 2 2 6 4 3" xfId="24739"/>
    <cellStyle name="Normal 4 4 2 2 6 4 3 2" xfId="52307"/>
    <cellStyle name="Normal 4 4 2 2 6 4 4" xfId="33711"/>
    <cellStyle name="Normal 4 4 2 2 6 5" xfId="11227"/>
    <cellStyle name="Normal 4 4 2 2 6 5 2" xfId="38795"/>
    <cellStyle name="Normal 4 4 2 2 6 6" xfId="20851"/>
    <cellStyle name="Normal 4 4 2 2 6 6 2" xfId="48419"/>
    <cellStyle name="Normal 4 4 2 2 6 7" xfId="29823"/>
    <cellStyle name="Normal 4 4 2 2 7" xfId="3543"/>
    <cellStyle name="Normal 4 4 2 2 7 2" xfId="8731"/>
    <cellStyle name="Normal 4 4 2 2 7 2 2" xfId="17707"/>
    <cellStyle name="Normal 4 4 2 2 7 2 2 2" xfId="45275"/>
    <cellStyle name="Normal 4 4 2 2 7 2 3" xfId="27331"/>
    <cellStyle name="Normal 4 4 2 2 7 2 3 2" xfId="54899"/>
    <cellStyle name="Normal 4 4 2 2 7 2 4" xfId="36303"/>
    <cellStyle name="Normal 4 4 2 2 7 3" xfId="5491"/>
    <cellStyle name="Normal 4 4 2 2 7 3 2" xfId="14467"/>
    <cellStyle name="Normal 4 4 2 2 7 3 2 2" xfId="42035"/>
    <cellStyle name="Normal 4 4 2 2 7 3 3" xfId="24091"/>
    <cellStyle name="Normal 4 4 2 2 7 3 3 2" xfId="51659"/>
    <cellStyle name="Normal 4 4 2 2 7 3 4" xfId="33063"/>
    <cellStyle name="Normal 4 4 2 2 7 4" xfId="12523"/>
    <cellStyle name="Normal 4 4 2 2 7 4 2" xfId="40091"/>
    <cellStyle name="Normal 4 4 2 2 7 5" xfId="22147"/>
    <cellStyle name="Normal 4 4 2 2 7 5 2" xfId="49715"/>
    <cellStyle name="Normal 4 4 2 2 7 6" xfId="31119"/>
    <cellStyle name="Normal 4 4 2 2 8" xfId="2895"/>
    <cellStyle name="Normal 4 4 2 2 8 2" xfId="8083"/>
    <cellStyle name="Normal 4 4 2 2 8 2 2" xfId="17059"/>
    <cellStyle name="Normal 4 4 2 2 8 2 2 2" xfId="44627"/>
    <cellStyle name="Normal 4 4 2 2 8 2 3" xfId="26683"/>
    <cellStyle name="Normal 4 4 2 2 8 2 3 2" xfId="54251"/>
    <cellStyle name="Normal 4 4 2 2 8 2 4" xfId="35655"/>
    <cellStyle name="Normal 4 4 2 2 8 3" xfId="11875"/>
    <cellStyle name="Normal 4 4 2 2 8 3 2" xfId="39443"/>
    <cellStyle name="Normal 4 4 2 2 8 4" xfId="21499"/>
    <cellStyle name="Normal 4 4 2 2 8 4 2" xfId="49067"/>
    <cellStyle name="Normal 4 4 2 2 8 5" xfId="30471"/>
    <cellStyle name="Normal 4 4 2 2 9" xfId="6787"/>
    <cellStyle name="Normal 4 4 2 2 9 2" xfId="15763"/>
    <cellStyle name="Normal 4 4 2 2 9 2 2" xfId="43331"/>
    <cellStyle name="Normal 4 4 2 2 9 3" xfId="25387"/>
    <cellStyle name="Normal 4 4 2 2 9 3 2" xfId="52955"/>
    <cellStyle name="Normal 4 4 2 2 9 4" xfId="34359"/>
    <cellStyle name="Normal 4 4 2 3" xfId="1351"/>
    <cellStyle name="Normal 4 4 2 3 10" xfId="1571"/>
    <cellStyle name="Normal 4 4 2 3 10 2" xfId="10555"/>
    <cellStyle name="Normal 4 4 2 3 10 2 2" xfId="38123"/>
    <cellStyle name="Normal 4 4 2 3 10 3" xfId="20179"/>
    <cellStyle name="Normal 4 4 2 3 10 3 2" xfId="47747"/>
    <cellStyle name="Normal 4 4 2 3 10 4" xfId="29151"/>
    <cellStyle name="Normal 4 4 2 3 11" xfId="10071"/>
    <cellStyle name="Normal 4 4 2 3 11 2" xfId="19043"/>
    <cellStyle name="Normal 4 4 2 3 11 2 2" xfId="46611"/>
    <cellStyle name="Normal 4 4 2 3 11 3" xfId="28667"/>
    <cellStyle name="Normal 4 4 2 3 11 3 2" xfId="56235"/>
    <cellStyle name="Normal 4 4 2 3 11 4" xfId="37639"/>
    <cellStyle name="Normal 4 4 2 3 12" xfId="10343"/>
    <cellStyle name="Normal 4 4 2 3 12 2" xfId="19967"/>
    <cellStyle name="Normal 4 4 2 3 12 2 2" xfId="47535"/>
    <cellStyle name="Normal 4 4 2 3 12 3" xfId="37911"/>
    <cellStyle name="Normal 4 4 2 3 13" xfId="19251"/>
    <cellStyle name="Normal 4 4 2 3 13 2" xfId="46819"/>
    <cellStyle name="Normal 4 4 2 3 14" xfId="28939"/>
    <cellStyle name="Normal 4 4 2 3 2" xfId="1459"/>
    <cellStyle name="Normal 4 4 2 3 2 10" xfId="10447"/>
    <cellStyle name="Normal 4 4 2 3 2 10 2" xfId="20071"/>
    <cellStyle name="Normal 4 4 2 3 2 10 2 2" xfId="47639"/>
    <cellStyle name="Normal 4 4 2 3 2 10 3" xfId="38015"/>
    <cellStyle name="Normal 4 4 2 3 2 11" xfId="19527"/>
    <cellStyle name="Normal 4 4 2 3 2 11 2" xfId="47095"/>
    <cellStyle name="Normal 4 4 2 3 2 12" xfId="29043"/>
    <cellStyle name="Normal 4 4 2 3 2 2" xfId="2119"/>
    <cellStyle name="Normal 4 4 2 3 2 2 2" xfId="2767"/>
    <cellStyle name="Normal 4 4 2 3 2 2 2 2" xfId="4715"/>
    <cellStyle name="Normal 4 4 2 3 2 2 2 2 2" xfId="9903"/>
    <cellStyle name="Normal 4 4 2 3 2 2 2 2 2 2" xfId="18875"/>
    <cellStyle name="Normal 4 4 2 3 2 2 2 2 2 2 2" xfId="46443"/>
    <cellStyle name="Normal 4 4 2 3 2 2 2 2 2 3" xfId="28499"/>
    <cellStyle name="Normal 4 4 2 3 2 2 2 2 2 3 2" xfId="56067"/>
    <cellStyle name="Normal 4 4 2 3 2 2 2 2 2 4" xfId="37471"/>
    <cellStyle name="Normal 4 4 2 3 2 2 2 2 3" xfId="13691"/>
    <cellStyle name="Normal 4 4 2 3 2 2 2 2 3 2" xfId="41259"/>
    <cellStyle name="Normal 4 4 2 3 2 2 2 2 4" xfId="23315"/>
    <cellStyle name="Normal 4 4 2 3 2 2 2 2 4 2" xfId="50883"/>
    <cellStyle name="Normal 4 4 2 3 2 2 2 2 5" xfId="32287"/>
    <cellStyle name="Normal 4 4 2 3 2 2 2 3" xfId="7955"/>
    <cellStyle name="Normal 4 4 2 3 2 2 2 3 2" xfId="16931"/>
    <cellStyle name="Normal 4 4 2 3 2 2 2 3 2 2" xfId="44499"/>
    <cellStyle name="Normal 4 4 2 3 2 2 2 3 3" xfId="26555"/>
    <cellStyle name="Normal 4 4 2 3 2 2 2 3 3 2" xfId="54123"/>
    <cellStyle name="Normal 4 4 2 3 2 2 2 3 4" xfId="35527"/>
    <cellStyle name="Normal 4 4 2 3 2 2 2 4" xfId="6659"/>
    <cellStyle name="Normal 4 4 2 3 2 2 2 4 2" xfId="15635"/>
    <cellStyle name="Normal 4 4 2 3 2 2 2 4 2 2" xfId="43203"/>
    <cellStyle name="Normal 4 4 2 3 2 2 2 4 3" xfId="25259"/>
    <cellStyle name="Normal 4 4 2 3 2 2 2 4 3 2" xfId="52827"/>
    <cellStyle name="Normal 4 4 2 3 2 2 2 4 4" xfId="34231"/>
    <cellStyle name="Normal 4 4 2 3 2 2 2 5" xfId="11747"/>
    <cellStyle name="Normal 4 4 2 3 2 2 2 5 2" xfId="39315"/>
    <cellStyle name="Normal 4 4 2 3 2 2 2 6" xfId="21371"/>
    <cellStyle name="Normal 4 4 2 3 2 2 2 6 2" xfId="48939"/>
    <cellStyle name="Normal 4 4 2 3 2 2 2 7" xfId="30343"/>
    <cellStyle name="Normal 4 4 2 3 2 2 3" xfId="4067"/>
    <cellStyle name="Normal 4 4 2 3 2 2 3 2" xfId="9255"/>
    <cellStyle name="Normal 4 4 2 3 2 2 3 2 2" xfId="18227"/>
    <cellStyle name="Normal 4 4 2 3 2 2 3 2 2 2" xfId="45795"/>
    <cellStyle name="Normal 4 4 2 3 2 2 3 2 3" xfId="27851"/>
    <cellStyle name="Normal 4 4 2 3 2 2 3 2 3 2" xfId="55419"/>
    <cellStyle name="Normal 4 4 2 3 2 2 3 2 4" xfId="36823"/>
    <cellStyle name="Normal 4 4 2 3 2 2 3 3" xfId="6011"/>
    <cellStyle name="Normal 4 4 2 3 2 2 3 3 2" xfId="14987"/>
    <cellStyle name="Normal 4 4 2 3 2 2 3 3 2 2" xfId="42555"/>
    <cellStyle name="Normal 4 4 2 3 2 2 3 3 3" xfId="24611"/>
    <cellStyle name="Normal 4 4 2 3 2 2 3 3 3 2" xfId="52179"/>
    <cellStyle name="Normal 4 4 2 3 2 2 3 3 4" xfId="33583"/>
    <cellStyle name="Normal 4 4 2 3 2 2 3 4" xfId="13043"/>
    <cellStyle name="Normal 4 4 2 3 2 2 3 4 2" xfId="40611"/>
    <cellStyle name="Normal 4 4 2 3 2 2 3 5" xfId="22667"/>
    <cellStyle name="Normal 4 4 2 3 2 2 3 5 2" xfId="50235"/>
    <cellStyle name="Normal 4 4 2 3 2 2 3 6" xfId="31639"/>
    <cellStyle name="Normal 4 4 2 3 2 2 4" xfId="3415"/>
    <cellStyle name="Normal 4 4 2 3 2 2 4 2" xfId="8603"/>
    <cellStyle name="Normal 4 4 2 3 2 2 4 2 2" xfId="17579"/>
    <cellStyle name="Normal 4 4 2 3 2 2 4 2 2 2" xfId="45147"/>
    <cellStyle name="Normal 4 4 2 3 2 2 4 2 3" xfId="27203"/>
    <cellStyle name="Normal 4 4 2 3 2 2 4 2 3 2" xfId="54771"/>
    <cellStyle name="Normal 4 4 2 3 2 2 4 2 4" xfId="36175"/>
    <cellStyle name="Normal 4 4 2 3 2 2 4 3" xfId="12395"/>
    <cellStyle name="Normal 4 4 2 3 2 2 4 3 2" xfId="39963"/>
    <cellStyle name="Normal 4 4 2 3 2 2 4 4" xfId="22019"/>
    <cellStyle name="Normal 4 4 2 3 2 2 4 4 2" xfId="49587"/>
    <cellStyle name="Normal 4 4 2 3 2 2 4 5" xfId="30991"/>
    <cellStyle name="Normal 4 4 2 3 2 2 5" xfId="7307"/>
    <cellStyle name="Normal 4 4 2 3 2 2 5 2" xfId="16283"/>
    <cellStyle name="Normal 4 4 2 3 2 2 5 2 2" xfId="43851"/>
    <cellStyle name="Normal 4 4 2 3 2 2 5 3" xfId="25907"/>
    <cellStyle name="Normal 4 4 2 3 2 2 5 3 2" xfId="53475"/>
    <cellStyle name="Normal 4 4 2 3 2 2 5 4" xfId="34879"/>
    <cellStyle name="Normal 4 4 2 3 2 2 6" xfId="5363"/>
    <cellStyle name="Normal 4 4 2 3 2 2 6 2" xfId="14339"/>
    <cellStyle name="Normal 4 4 2 3 2 2 6 2 2" xfId="41907"/>
    <cellStyle name="Normal 4 4 2 3 2 2 6 3" xfId="23963"/>
    <cellStyle name="Normal 4 4 2 3 2 2 6 3 2" xfId="51531"/>
    <cellStyle name="Normal 4 4 2 3 2 2 6 4" xfId="32935"/>
    <cellStyle name="Normal 4 4 2 3 2 2 7" xfId="11099"/>
    <cellStyle name="Normal 4 4 2 3 2 2 7 2" xfId="20723"/>
    <cellStyle name="Normal 4 4 2 3 2 2 7 2 2" xfId="48291"/>
    <cellStyle name="Normal 4 4 2 3 2 2 7 3" xfId="38667"/>
    <cellStyle name="Normal 4 4 2 3 2 2 8" xfId="19799"/>
    <cellStyle name="Normal 4 4 2 3 2 2 8 2" xfId="47367"/>
    <cellStyle name="Normal 4 4 2 3 2 2 9" xfId="29695"/>
    <cellStyle name="Normal 4 4 2 3 2 3" xfId="2495"/>
    <cellStyle name="Normal 4 4 2 3 2 3 2" xfId="4443"/>
    <cellStyle name="Normal 4 4 2 3 2 3 2 2" xfId="9631"/>
    <cellStyle name="Normal 4 4 2 3 2 3 2 2 2" xfId="18603"/>
    <cellStyle name="Normal 4 4 2 3 2 3 2 2 2 2" xfId="46171"/>
    <cellStyle name="Normal 4 4 2 3 2 3 2 2 3" xfId="28227"/>
    <cellStyle name="Normal 4 4 2 3 2 3 2 2 3 2" xfId="55795"/>
    <cellStyle name="Normal 4 4 2 3 2 3 2 2 4" xfId="37199"/>
    <cellStyle name="Normal 4 4 2 3 2 3 2 3" xfId="13419"/>
    <cellStyle name="Normal 4 4 2 3 2 3 2 3 2" xfId="40987"/>
    <cellStyle name="Normal 4 4 2 3 2 3 2 4" xfId="23043"/>
    <cellStyle name="Normal 4 4 2 3 2 3 2 4 2" xfId="50611"/>
    <cellStyle name="Normal 4 4 2 3 2 3 2 5" xfId="32015"/>
    <cellStyle name="Normal 4 4 2 3 2 3 3" xfId="7683"/>
    <cellStyle name="Normal 4 4 2 3 2 3 3 2" xfId="16659"/>
    <cellStyle name="Normal 4 4 2 3 2 3 3 2 2" xfId="44227"/>
    <cellStyle name="Normal 4 4 2 3 2 3 3 3" xfId="26283"/>
    <cellStyle name="Normal 4 4 2 3 2 3 3 3 2" xfId="53851"/>
    <cellStyle name="Normal 4 4 2 3 2 3 3 4" xfId="35255"/>
    <cellStyle name="Normal 4 4 2 3 2 3 4" xfId="6387"/>
    <cellStyle name="Normal 4 4 2 3 2 3 4 2" xfId="15363"/>
    <cellStyle name="Normal 4 4 2 3 2 3 4 2 2" xfId="42931"/>
    <cellStyle name="Normal 4 4 2 3 2 3 4 3" xfId="24987"/>
    <cellStyle name="Normal 4 4 2 3 2 3 4 3 2" xfId="52555"/>
    <cellStyle name="Normal 4 4 2 3 2 3 4 4" xfId="33959"/>
    <cellStyle name="Normal 4 4 2 3 2 3 5" xfId="11475"/>
    <cellStyle name="Normal 4 4 2 3 2 3 5 2" xfId="39043"/>
    <cellStyle name="Normal 4 4 2 3 2 3 6" xfId="21099"/>
    <cellStyle name="Normal 4 4 2 3 2 3 6 2" xfId="48667"/>
    <cellStyle name="Normal 4 4 2 3 2 3 7" xfId="30071"/>
    <cellStyle name="Normal 4 4 2 3 2 4" xfId="3795"/>
    <cellStyle name="Normal 4 4 2 3 2 4 2" xfId="8983"/>
    <cellStyle name="Normal 4 4 2 3 2 4 2 2" xfId="17955"/>
    <cellStyle name="Normal 4 4 2 3 2 4 2 2 2" xfId="45523"/>
    <cellStyle name="Normal 4 4 2 3 2 4 2 3" xfId="27579"/>
    <cellStyle name="Normal 4 4 2 3 2 4 2 3 2" xfId="55147"/>
    <cellStyle name="Normal 4 4 2 3 2 4 2 4" xfId="36551"/>
    <cellStyle name="Normal 4 4 2 3 2 4 3" xfId="5739"/>
    <cellStyle name="Normal 4 4 2 3 2 4 3 2" xfId="14715"/>
    <cellStyle name="Normal 4 4 2 3 2 4 3 2 2" xfId="42283"/>
    <cellStyle name="Normal 4 4 2 3 2 4 3 3" xfId="24339"/>
    <cellStyle name="Normal 4 4 2 3 2 4 3 3 2" xfId="51907"/>
    <cellStyle name="Normal 4 4 2 3 2 4 3 4" xfId="33311"/>
    <cellStyle name="Normal 4 4 2 3 2 4 4" xfId="12771"/>
    <cellStyle name="Normal 4 4 2 3 2 4 4 2" xfId="40339"/>
    <cellStyle name="Normal 4 4 2 3 2 4 5" xfId="22395"/>
    <cellStyle name="Normal 4 4 2 3 2 4 5 2" xfId="49963"/>
    <cellStyle name="Normal 4 4 2 3 2 4 6" xfId="31367"/>
    <cellStyle name="Normal 4 4 2 3 2 5" xfId="3143"/>
    <cellStyle name="Normal 4 4 2 3 2 5 2" xfId="8331"/>
    <cellStyle name="Normal 4 4 2 3 2 5 2 2" xfId="17307"/>
    <cellStyle name="Normal 4 4 2 3 2 5 2 2 2" xfId="44875"/>
    <cellStyle name="Normal 4 4 2 3 2 5 2 3" xfId="26931"/>
    <cellStyle name="Normal 4 4 2 3 2 5 2 3 2" xfId="54499"/>
    <cellStyle name="Normal 4 4 2 3 2 5 2 4" xfId="35903"/>
    <cellStyle name="Normal 4 4 2 3 2 5 3" xfId="12123"/>
    <cellStyle name="Normal 4 4 2 3 2 5 3 2" xfId="39691"/>
    <cellStyle name="Normal 4 4 2 3 2 5 4" xfId="21747"/>
    <cellStyle name="Normal 4 4 2 3 2 5 4 2" xfId="49315"/>
    <cellStyle name="Normal 4 4 2 3 2 5 5" xfId="30719"/>
    <cellStyle name="Normal 4 4 2 3 2 6" xfId="7035"/>
    <cellStyle name="Normal 4 4 2 3 2 6 2" xfId="16011"/>
    <cellStyle name="Normal 4 4 2 3 2 6 2 2" xfId="43579"/>
    <cellStyle name="Normal 4 4 2 3 2 6 3" xfId="25635"/>
    <cellStyle name="Normal 4 4 2 3 2 6 3 2" xfId="53203"/>
    <cellStyle name="Normal 4 4 2 3 2 6 4" xfId="34607"/>
    <cellStyle name="Normal 4 4 2 3 2 7" xfId="5091"/>
    <cellStyle name="Normal 4 4 2 3 2 7 2" xfId="14067"/>
    <cellStyle name="Normal 4 4 2 3 2 7 2 2" xfId="41635"/>
    <cellStyle name="Normal 4 4 2 3 2 7 3" xfId="23691"/>
    <cellStyle name="Normal 4 4 2 3 2 7 3 2" xfId="51259"/>
    <cellStyle name="Normal 4 4 2 3 2 7 4" xfId="32663"/>
    <cellStyle name="Normal 4 4 2 3 2 8" xfId="1847"/>
    <cellStyle name="Normal 4 4 2 3 2 8 2" xfId="10827"/>
    <cellStyle name="Normal 4 4 2 3 2 8 2 2" xfId="38395"/>
    <cellStyle name="Normal 4 4 2 3 2 8 3" xfId="20451"/>
    <cellStyle name="Normal 4 4 2 3 2 8 3 2" xfId="48019"/>
    <cellStyle name="Normal 4 4 2 3 2 8 4" xfId="29423"/>
    <cellStyle name="Normal 4 4 2 3 2 9" xfId="10175"/>
    <cellStyle name="Normal 4 4 2 3 2 9 2" xfId="19147"/>
    <cellStyle name="Normal 4 4 2 3 2 9 2 2" xfId="46715"/>
    <cellStyle name="Normal 4 4 2 3 2 9 3" xfId="28771"/>
    <cellStyle name="Normal 4 4 2 3 2 9 3 2" xfId="56339"/>
    <cellStyle name="Normal 4 4 2 3 2 9 4" xfId="37743"/>
    <cellStyle name="Normal 4 4 2 3 3" xfId="1743"/>
    <cellStyle name="Normal 4 4 2 3 3 2" xfId="2391"/>
    <cellStyle name="Normal 4 4 2 3 3 2 2" xfId="4339"/>
    <cellStyle name="Normal 4 4 2 3 3 2 2 2" xfId="9527"/>
    <cellStyle name="Normal 4 4 2 3 3 2 2 2 2" xfId="18499"/>
    <cellStyle name="Normal 4 4 2 3 3 2 2 2 2 2" xfId="46067"/>
    <cellStyle name="Normal 4 4 2 3 3 2 2 2 3" xfId="28123"/>
    <cellStyle name="Normal 4 4 2 3 3 2 2 2 3 2" xfId="55691"/>
    <cellStyle name="Normal 4 4 2 3 3 2 2 2 4" xfId="37095"/>
    <cellStyle name="Normal 4 4 2 3 3 2 2 3" xfId="13315"/>
    <cellStyle name="Normal 4 4 2 3 3 2 2 3 2" xfId="40883"/>
    <cellStyle name="Normal 4 4 2 3 3 2 2 4" xfId="22939"/>
    <cellStyle name="Normal 4 4 2 3 3 2 2 4 2" xfId="50507"/>
    <cellStyle name="Normal 4 4 2 3 3 2 2 5" xfId="31911"/>
    <cellStyle name="Normal 4 4 2 3 3 2 3" xfId="7579"/>
    <cellStyle name="Normal 4 4 2 3 3 2 3 2" xfId="16555"/>
    <cellStyle name="Normal 4 4 2 3 3 2 3 2 2" xfId="44123"/>
    <cellStyle name="Normal 4 4 2 3 3 2 3 3" xfId="26179"/>
    <cellStyle name="Normal 4 4 2 3 3 2 3 3 2" xfId="53747"/>
    <cellStyle name="Normal 4 4 2 3 3 2 3 4" xfId="35151"/>
    <cellStyle name="Normal 4 4 2 3 3 2 4" xfId="6283"/>
    <cellStyle name="Normal 4 4 2 3 3 2 4 2" xfId="15259"/>
    <cellStyle name="Normal 4 4 2 3 3 2 4 2 2" xfId="42827"/>
    <cellStyle name="Normal 4 4 2 3 3 2 4 3" xfId="24883"/>
    <cellStyle name="Normal 4 4 2 3 3 2 4 3 2" xfId="52451"/>
    <cellStyle name="Normal 4 4 2 3 3 2 4 4" xfId="33855"/>
    <cellStyle name="Normal 4 4 2 3 3 2 5" xfId="11371"/>
    <cellStyle name="Normal 4 4 2 3 3 2 5 2" xfId="38939"/>
    <cellStyle name="Normal 4 4 2 3 3 2 6" xfId="20995"/>
    <cellStyle name="Normal 4 4 2 3 3 2 6 2" xfId="48563"/>
    <cellStyle name="Normal 4 4 2 3 3 2 7" xfId="29967"/>
    <cellStyle name="Normal 4 4 2 3 3 3" xfId="3691"/>
    <cellStyle name="Normal 4 4 2 3 3 3 2" xfId="8879"/>
    <cellStyle name="Normal 4 4 2 3 3 3 2 2" xfId="17851"/>
    <cellStyle name="Normal 4 4 2 3 3 3 2 2 2" xfId="45419"/>
    <cellStyle name="Normal 4 4 2 3 3 3 2 3" xfId="27475"/>
    <cellStyle name="Normal 4 4 2 3 3 3 2 3 2" xfId="55043"/>
    <cellStyle name="Normal 4 4 2 3 3 3 2 4" xfId="36447"/>
    <cellStyle name="Normal 4 4 2 3 3 3 3" xfId="5635"/>
    <cellStyle name="Normal 4 4 2 3 3 3 3 2" xfId="14611"/>
    <cellStyle name="Normal 4 4 2 3 3 3 3 2 2" xfId="42179"/>
    <cellStyle name="Normal 4 4 2 3 3 3 3 3" xfId="24235"/>
    <cellStyle name="Normal 4 4 2 3 3 3 3 3 2" xfId="51803"/>
    <cellStyle name="Normal 4 4 2 3 3 3 3 4" xfId="33207"/>
    <cellStyle name="Normal 4 4 2 3 3 3 4" xfId="12667"/>
    <cellStyle name="Normal 4 4 2 3 3 3 4 2" xfId="40235"/>
    <cellStyle name="Normal 4 4 2 3 3 3 5" xfId="22291"/>
    <cellStyle name="Normal 4 4 2 3 3 3 5 2" xfId="49859"/>
    <cellStyle name="Normal 4 4 2 3 3 3 6" xfId="31263"/>
    <cellStyle name="Normal 4 4 2 3 3 4" xfId="3039"/>
    <cellStyle name="Normal 4 4 2 3 3 4 2" xfId="8227"/>
    <cellStyle name="Normal 4 4 2 3 3 4 2 2" xfId="17203"/>
    <cellStyle name="Normal 4 4 2 3 3 4 2 2 2" xfId="44771"/>
    <cellStyle name="Normal 4 4 2 3 3 4 2 3" xfId="26827"/>
    <cellStyle name="Normal 4 4 2 3 3 4 2 3 2" xfId="54395"/>
    <cellStyle name="Normal 4 4 2 3 3 4 2 4" xfId="35799"/>
    <cellStyle name="Normal 4 4 2 3 3 4 3" xfId="12019"/>
    <cellStyle name="Normal 4 4 2 3 3 4 3 2" xfId="39587"/>
    <cellStyle name="Normal 4 4 2 3 3 4 4" xfId="21643"/>
    <cellStyle name="Normal 4 4 2 3 3 4 4 2" xfId="49211"/>
    <cellStyle name="Normal 4 4 2 3 3 4 5" xfId="30615"/>
    <cellStyle name="Normal 4 4 2 3 3 5" xfId="6931"/>
    <cellStyle name="Normal 4 4 2 3 3 5 2" xfId="15907"/>
    <cellStyle name="Normal 4 4 2 3 3 5 2 2" xfId="43475"/>
    <cellStyle name="Normal 4 4 2 3 3 5 3" xfId="25531"/>
    <cellStyle name="Normal 4 4 2 3 3 5 3 2" xfId="53099"/>
    <cellStyle name="Normal 4 4 2 3 3 5 4" xfId="34503"/>
    <cellStyle name="Normal 4 4 2 3 3 6" xfId="4987"/>
    <cellStyle name="Normal 4 4 2 3 3 6 2" xfId="13963"/>
    <cellStyle name="Normal 4 4 2 3 3 6 2 2" xfId="41531"/>
    <cellStyle name="Normal 4 4 2 3 3 6 3" xfId="23587"/>
    <cellStyle name="Normal 4 4 2 3 3 6 3 2" xfId="51155"/>
    <cellStyle name="Normal 4 4 2 3 3 6 4" xfId="32559"/>
    <cellStyle name="Normal 4 4 2 3 3 7" xfId="10723"/>
    <cellStyle name="Normal 4 4 2 3 3 7 2" xfId="20347"/>
    <cellStyle name="Normal 4 4 2 3 3 7 2 2" xfId="47915"/>
    <cellStyle name="Normal 4 4 2 3 3 7 3" xfId="38291"/>
    <cellStyle name="Normal 4 4 2 3 3 8" xfId="19423"/>
    <cellStyle name="Normal 4 4 2 3 3 8 2" xfId="46991"/>
    <cellStyle name="Normal 4 4 2 3 3 9" xfId="29319"/>
    <cellStyle name="Normal 4 4 2 3 4" xfId="2015"/>
    <cellStyle name="Normal 4 4 2 3 4 2" xfId="2663"/>
    <cellStyle name="Normal 4 4 2 3 4 2 2" xfId="4611"/>
    <cellStyle name="Normal 4 4 2 3 4 2 2 2" xfId="9799"/>
    <cellStyle name="Normal 4 4 2 3 4 2 2 2 2" xfId="18771"/>
    <cellStyle name="Normal 4 4 2 3 4 2 2 2 2 2" xfId="46339"/>
    <cellStyle name="Normal 4 4 2 3 4 2 2 2 3" xfId="28395"/>
    <cellStyle name="Normal 4 4 2 3 4 2 2 2 3 2" xfId="55963"/>
    <cellStyle name="Normal 4 4 2 3 4 2 2 2 4" xfId="37367"/>
    <cellStyle name="Normal 4 4 2 3 4 2 2 3" xfId="13587"/>
    <cellStyle name="Normal 4 4 2 3 4 2 2 3 2" xfId="41155"/>
    <cellStyle name="Normal 4 4 2 3 4 2 2 4" xfId="23211"/>
    <cellStyle name="Normal 4 4 2 3 4 2 2 4 2" xfId="50779"/>
    <cellStyle name="Normal 4 4 2 3 4 2 2 5" xfId="32183"/>
    <cellStyle name="Normal 4 4 2 3 4 2 3" xfId="7851"/>
    <cellStyle name="Normal 4 4 2 3 4 2 3 2" xfId="16827"/>
    <cellStyle name="Normal 4 4 2 3 4 2 3 2 2" xfId="44395"/>
    <cellStyle name="Normal 4 4 2 3 4 2 3 3" xfId="26451"/>
    <cellStyle name="Normal 4 4 2 3 4 2 3 3 2" xfId="54019"/>
    <cellStyle name="Normal 4 4 2 3 4 2 3 4" xfId="35423"/>
    <cellStyle name="Normal 4 4 2 3 4 2 4" xfId="6555"/>
    <cellStyle name="Normal 4 4 2 3 4 2 4 2" xfId="15531"/>
    <cellStyle name="Normal 4 4 2 3 4 2 4 2 2" xfId="43099"/>
    <cellStyle name="Normal 4 4 2 3 4 2 4 3" xfId="25155"/>
    <cellStyle name="Normal 4 4 2 3 4 2 4 3 2" xfId="52723"/>
    <cellStyle name="Normal 4 4 2 3 4 2 4 4" xfId="34127"/>
    <cellStyle name="Normal 4 4 2 3 4 2 5" xfId="11643"/>
    <cellStyle name="Normal 4 4 2 3 4 2 5 2" xfId="39211"/>
    <cellStyle name="Normal 4 4 2 3 4 2 6" xfId="21267"/>
    <cellStyle name="Normal 4 4 2 3 4 2 6 2" xfId="48835"/>
    <cellStyle name="Normal 4 4 2 3 4 2 7" xfId="30239"/>
    <cellStyle name="Normal 4 4 2 3 4 3" xfId="3963"/>
    <cellStyle name="Normal 4 4 2 3 4 3 2" xfId="9151"/>
    <cellStyle name="Normal 4 4 2 3 4 3 2 2" xfId="18123"/>
    <cellStyle name="Normal 4 4 2 3 4 3 2 2 2" xfId="45691"/>
    <cellStyle name="Normal 4 4 2 3 4 3 2 3" xfId="27747"/>
    <cellStyle name="Normal 4 4 2 3 4 3 2 3 2" xfId="55315"/>
    <cellStyle name="Normal 4 4 2 3 4 3 2 4" xfId="36719"/>
    <cellStyle name="Normal 4 4 2 3 4 3 3" xfId="5907"/>
    <cellStyle name="Normal 4 4 2 3 4 3 3 2" xfId="14883"/>
    <cellStyle name="Normal 4 4 2 3 4 3 3 2 2" xfId="42451"/>
    <cellStyle name="Normal 4 4 2 3 4 3 3 3" xfId="24507"/>
    <cellStyle name="Normal 4 4 2 3 4 3 3 3 2" xfId="52075"/>
    <cellStyle name="Normal 4 4 2 3 4 3 3 4" xfId="33479"/>
    <cellStyle name="Normal 4 4 2 3 4 3 4" xfId="12939"/>
    <cellStyle name="Normal 4 4 2 3 4 3 4 2" xfId="40507"/>
    <cellStyle name="Normal 4 4 2 3 4 3 5" xfId="22563"/>
    <cellStyle name="Normal 4 4 2 3 4 3 5 2" xfId="50131"/>
    <cellStyle name="Normal 4 4 2 3 4 3 6" xfId="31535"/>
    <cellStyle name="Normal 4 4 2 3 4 4" xfId="3311"/>
    <cellStyle name="Normal 4 4 2 3 4 4 2" xfId="8499"/>
    <cellStyle name="Normal 4 4 2 3 4 4 2 2" xfId="17475"/>
    <cellStyle name="Normal 4 4 2 3 4 4 2 2 2" xfId="45043"/>
    <cellStyle name="Normal 4 4 2 3 4 4 2 3" xfId="27099"/>
    <cellStyle name="Normal 4 4 2 3 4 4 2 3 2" xfId="54667"/>
    <cellStyle name="Normal 4 4 2 3 4 4 2 4" xfId="36071"/>
    <cellStyle name="Normal 4 4 2 3 4 4 3" xfId="12291"/>
    <cellStyle name="Normal 4 4 2 3 4 4 3 2" xfId="39859"/>
    <cellStyle name="Normal 4 4 2 3 4 4 4" xfId="21915"/>
    <cellStyle name="Normal 4 4 2 3 4 4 4 2" xfId="49483"/>
    <cellStyle name="Normal 4 4 2 3 4 4 5" xfId="30887"/>
    <cellStyle name="Normal 4 4 2 3 4 5" xfId="7203"/>
    <cellStyle name="Normal 4 4 2 3 4 5 2" xfId="16179"/>
    <cellStyle name="Normal 4 4 2 3 4 5 2 2" xfId="43747"/>
    <cellStyle name="Normal 4 4 2 3 4 5 3" xfId="25803"/>
    <cellStyle name="Normal 4 4 2 3 4 5 3 2" xfId="53371"/>
    <cellStyle name="Normal 4 4 2 3 4 5 4" xfId="34775"/>
    <cellStyle name="Normal 4 4 2 3 4 6" xfId="5259"/>
    <cellStyle name="Normal 4 4 2 3 4 6 2" xfId="14235"/>
    <cellStyle name="Normal 4 4 2 3 4 6 2 2" xfId="41803"/>
    <cellStyle name="Normal 4 4 2 3 4 6 3" xfId="23859"/>
    <cellStyle name="Normal 4 4 2 3 4 6 3 2" xfId="51427"/>
    <cellStyle name="Normal 4 4 2 3 4 6 4" xfId="32831"/>
    <cellStyle name="Normal 4 4 2 3 4 7" xfId="10995"/>
    <cellStyle name="Normal 4 4 2 3 4 7 2" xfId="20619"/>
    <cellStyle name="Normal 4 4 2 3 4 7 2 2" xfId="48187"/>
    <cellStyle name="Normal 4 4 2 3 4 7 3" xfId="38563"/>
    <cellStyle name="Normal 4 4 2 3 4 8" xfId="19695"/>
    <cellStyle name="Normal 4 4 2 3 4 8 2" xfId="47263"/>
    <cellStyle name="Normal 4 4 2 3 4 9" xfId="29591"/>
    <cellStyle name="Normal 4 4 2 3 5" xfId="2223"/>
    <cellStyle name="Normal 4 4 2 3 5 2" xfId="4171"/>
    <cellStyle name="Normal 4 4 2 3 5 2 2" xfId="9359"/>
    <cellStyle name="Normal 4 4 2 3 5 2 2 2" xfId="18331"/>
    <cellStyle name="Normal 4 4 2 3 5 2 2 2 2" xfId="45899"/>
    <cellStyle name="Normal 4 4 2 3 5 2 2 3" xfId="27955"/>
    <cellStyle name="Normal 4 4 2 3 5 2 2 3 2" xfId="55523"/>
    <cellStyle name="Normal 4 4 2 3 5 2 2 4" xfId="36927"/>
    <cellStyle name="Normal 4 4 2 3 5 2 3" xfId="13147"/>
    <cellStyle name="Normal 4 4 2 3 5 2 3 2" xfId="40715"/>
    <cellStyle name="Normal 4 4 2 3 5 2 4" xfId="22771"/>
    <cellStyle name="Normal 4 4 2 3 5 2 4 2" xfId="50339"/>
    <cellStyle name="Normal 4 4 2 3 5 2 5" xfId="31743"/>
    <cellStyle name="Normal 4 4 2 3 5 3" xfId="7411"/>
    <cellStyle name="Normal 4 4 2 3 5 3 2" xfId="16387"/>
    <cellStyle name="Normal 4 4 2 3 5 3 2 2" xfId="43955"/>
    <cellStyle name="Normal 4 4 2 3 5 3 3" xfId="26011"/>
    <cellStyle name="Normal 4 4 2 3 5 3 3 2" xfId="53579"/>
    <cellStyle name="Normal 4 4 2 3 5 3 4" xfId="34983"/>
    <cellStyle name="Normal 4 4 2 3 5 4" xfId="6115"/>
    <cellStyle name="Normal 4 4 2 3 5 4 2" xfId="15091"/>
    <cellStyle name="Normal 4 4 2 3 5 4 2 2" xfId="42659"/>
    <cellStyle name="Normal 4 4 2 3 5 4 3" xfId="24715"/>
    <cellStyle name="Normal 4 4 2 3 5 4 3 2" xfId="52283"/>
    <cellStyle name="Normal 4 4 2 3 5 4 4" xfId="33687"/>
    <cellStyle name="Normal 4 4 2 3 5 5" xfId="11203"/>
    <cellStyle name="Normal 4 4 2 3 5 5 2" xfId="38771"/>
    <cellStyle name="Normal 4 4 2 3 5 6" xfId="20827"/>
    <cellStyle name="Normal 4 4 2 3 5 6 2" xfId="48395"/>
    <cellStyle name="Normal 4 4 2 3 5 7" xfId="29799"/>
    <cellStyle name="Normal 4 4 2 3 6" xfId="3519"/>
    <cellStyle name="Normal 4 4 2 3 6 2" xfId="8707"/>
    <cellStyle name="Normal 4 4 2 3 6 2 2" xfId="17683"/>
    <cellStyle name="Normal 4 4 2 3 6 2 2 2" xfId="45251"/>
    <cellStyle name="Normal 4 4 2 3 6 2 3" xfId="27307"/>
    <cellStyle name="Normal 4 4 2 3 6 2 3 2" xfId="54875"/>
    <cellStyle name="Normal 4 4 2 3 6 2 4" xfId="36279"/>
    <cellStyle name="Normal 4 4 2 3 6 3" xfId="5467"/>
    <cellStyle name="Normal 4 4 2 3 6 3 2" xfId="14443"/>
    <cellStyle name="Normal 4 4 2 3 6 3 2 2" xfId="42011"/>
    <cellStyle name="Normal 4 4 2 3 6 3 3" xfId="24067"/>
    <cellStyle name="Normal 4 4 2 3 6 3 3 2" xfId="51635"/>
    <cellStyle name="Normal 4 4 2 3 6 3 4" xfId="33039"/>
    <cellStyle name="Normal 4 4 2 3 6 4" xfId="12499"/>
    <cellStyle name="Normal 4 4 2 3 6 4 2" xfId="40067"/>
    <cellStyle name="Normal 4 4 2 3 6 5" xfId="22123"/>
    <cellStyle name="Normal 4 4 2 3 6 5 2" xfId="49691"/>
    <cellStyle name="Normal 4 4 2 3 6 6" xfId="31095"/>
    <cellStyle name="Normal 4 4 2 3 7" xfId="2871"/>
    <cellStyle name="Normal 4 4 2 3 7 2" xfId="8059"/>
    <cellStyle name="Normal 4 4 2 3 7 2 2" xfId="17035"/>
    <cellStyle name="Normal 4 4 2 3 7 2 2 2" xfId="44603"/>
    <cellStyle name="Normal 4 4 2 3 7 2 3" xfId="26659"/>
    <cellStyle name="Normal 4 4 2 3 7 2 3 2" xfId="54227"/>
    <cellStyle name="Normal 4 4 2 3 7 2 4" xfId="35631"/>
    <cellStyle name="Normal 4 4 2 3 7 3" xfId="11851"/>
    <cellStyle name="Normal 4 4 2 3 7 3 2" xfId="39419"/>
    <cellStyle name="Normal 4 4 2 3 7 4" xfId="21475"/>
    <cellStyle name="Normal 4 4 2 3 7 4 2" xfId="49043"/>
    <cellStyle name="Normal 4 4 2 3 7 5" xfId="30447"/>
    <cellStyle name="Normal 4 4 2 3 8" xfId="6763"/>
    <cellStyle name="Normal 4 4 2 3 8 2" xfId="15739"/>
    <cellStyle name="Normal 4 4 2 3 8 2 2" xfId="43307"/>
    <cellStyle name="Normal 4 4 2 3 8 3" xfId="25363"/>
    <cellStyle name="Normal 4 4 2 3 8 3 2" xfId="52931"/>
    <cellStyle name="Normal 4 4 2 3 8 4" xfId="34335"/>
    <cellStyle name="Normal 4 4 2 3 9" xfId="4819"/>
    <cellStyle name="Normal 4 4 2 3 9 2" xfId="13795"/>
    <cellStyle name="Normal 4 4 2 3 9 2 2" xfId="41363"/>
    <cellStyle name="Normal 4 4 2 3 9 3" xfId="23419"/>
    <cellStyle name="Normal 4 4 2 3 9 3 2" xfId="50987"/>
    <cellStyle name="Normal 4 4 2 3 9 4" xfId="32391"/>
    <cellStyle name="Normal 4 4 2 4" xfId="1304"/>
    <cellStyle name="Normal 4 4 2 4 10" xfId="10303"/>
    <cellStyle name="Normal 4 4 2 4 10 2" xfId="19927"/>
    <cellStyle name="Normal 4 4 2 4 10 2 2" xfId="47495"/>
    <cellStyle name="Normal 4 4 2 4 10 3" xfId="37871"/>
    <cellStyle name="Normal 4 4 2 4 11" xfId="19383"/>
    <cellStyle name="Normal 4 4 2 4 11 2" xfId="46951"/>
    <cellStyle name="Normal 4 4 2 4 12" xfId="28899"/>
    <cellStyle name="Normal 4 4 2 4 2" xfId="1975"/>
    <cellStyle name="Normal 4 4 2 4 2 2" xfId="2623"/>
    <cellStyle name="Normal 4 4 2 4 2 2 2" xfId="4571"/>
    <cellStyle name="Normal 4 4 2 4 2 2 2 2" xfId="9759"/>
    <cellStyle name="Normal 4 4 2 4 2 2 2 2 2" xfId="18731"/>
    <cellStyle name="Normal 4 4 2 4 2 2 2 2 2 2" xfId="46299"/>
    <cellStyle name="Normal 4 4 2 4 2 2 2 2 3" xfId="28355"/>
    <cellStyle name="Normal 4 4 2 4 2 2 2 2 3 2" xfId="55923"/>
    <cellStyle name="Normal 4 4 2 4 2 2 2 2 4" xfId="37327"/>
    <cellStyle name="Normal 4 4 2 4 2 2 2 3" xfId="13547"/>
    <cellStyle name="Normal 4 4 2 4 2 2 2 3 2" xfId="41115"/>
    <cellStyle name="Normal 4 4 2 4 2 2 2 4" xfId="23171"/>
    <cellStyle name="Normal 4 4 2 4 2 2 2 4 2" xfId="50739"/>
    <cellStyle name="Normal 4 4 2 4 2 2 2 5" xfId="32143"/>
    <cellStyle name="Normal 4 4 2 4 2 2 3" xfId="7811"/>
    <cellStyle name="Normal 4 4 2 4 2 2 3 2" xfId="16787"/>
    <cellStyle name="Normal 4 4 2 4 2 2 3 2 2" xfId="44355"/>
    <cellStyle name="Normal 4 4 2 4 2 2 3 3" xfId="26411"/>
    <cellStyle name="Normal 4 4 2 4 2 2 3 3 2" xfId="53979"/>
    <cellStyle name="Normal 4 4 2 4 2 2 3 4" xfId="35383"/>
    <cellStyle name="Normal 4 4 2 4 2 2 4" xfId="6515"/>
    <cellStyle name="Normal 4 4 2 4 2 2 4 2" xfId="15491"/>
    <cellStyle name="Normal 4 4 2 4 2 2 4 2 2" xfId="43059"/>
    <cellStyle name="Normal 4 4 2 4 2 2 4 3" xfId="25115"/>
    <cellStyle name="Normal 4 4 2 4 2 2 4 3 2" xfId="52683"/>
    <cellStyle name="Normal 4 4 2 4 2 2 4 4" xfId="34087"/>
    <cellStyle name="Normal 4 4 2 4 2 2 5" xfId="11603"/>
    <cellStyle name="Normal 4 4 2 4 2 2 5 2" xfId="39171"/>
    <cellStyle name="Normal 4 4 2 4 2 2 6" xfId="21227"/>
    <cellStyle name="Normal 4 4 2 4 2 2 6 2" xfId="48795"/>
    <cellStyle name="Normal 4 4 2 4 2 2 7" xfId="30199"/>
    <cellStyle name="Normal 4 4 2 4 2 3" xfId="3923"/>
    <cellStyle name="Normal 4 4 2 4 2 3 2" xfId="9111"/>
    <cellStyle name="Normal 4 4 2 4 2 3 2 2" xfId="18083"/>
    <cellStyle name="Normal 4 4 2 4 2 3 2 2 2" xfId="45651"/>
    <cellStyle name="Normal 4 4 2 4 2 3 2 3" xfId="27707"/>
    <cellStyle name="Normal 4 4 2 4 2 3 2 3 2" xfId="55275"/>
    <cellStyle name="Normal 4 4 2 4 2 3 2 4" xfId="36679"/>
    <cellStyle name="Normal 4 4 2 4 2 3 3" xfId="5867"/>
    <cellStyle name="Normal 4 4 2 4 2 3 3 2" xfId="14843"/>
    <cellStyle name="Normal 4 4 2 4 2 3 3 2 2" xfId="42411"/>
    <cellStyle name="Normal 4 4 2 4 2 3 3 3" xfId="24467"/>
    <cellStyle name="Normal 4 4 2 4 2 3 3 3 2" xfId="52035"/>
    <cellStyle name="Normal 4 4 2 4 2 3 3 4" xfId="33439"/>
    <cellStyle name="Normal 4 4 2 4 2 3 4" xfId="12899"/>
    <cellStyle name="Normal 4 4 2 4 2 3 4 2" xfId="40467"/>
    <cellStyle name="Normal 4 4 2 4 2 3 5" xfId="22523"/>
    <cellStyle name="Normal 4 4 2 4 2 3 5 2" xfId="50091"/>
    <cellStyle name="Normal 4 4 2 4 2 3 6" xfId="31495"/>
    <cellStyle name="Normal 4 4 2 4 2 4" xfId="3271"/>
    <cellStyle name="Normal 4 4 2 4 2 4 2" xfId="8459"/>
    <cellStyle name="Normal 4 4 2 4 2 4 2 2" xfId="17435"/>
    <cellStyle name="Normal 4 4 2 4 2 4 2 2 2" xfId="45003"/>
    <cellStyle name="Normal 4 4 2 4 2 4 2 3" xfId="27059"/>
    <cellStyle name="Normal 4 4 2 4 2 4 2 3 2" xfId="54627"/>
    <cellStyle name="Normal 4 4 2 4 2 4 2 4" xfId="36031"/>
    <cellStyle name="Normal 4 4 2 4 2 4 3" xfId="12251"/>
    <cellStyle name="Normal 4 4 2 4 2 4 3 2" xfId="39819"/>
    <cellStyle name="Normal 4 4 2 4 2 4 4" xfId="21875"/>
    <cellStyle name="Normal 4 4 2 4 2 4 4 2" xfId="49443"/>
    <cellStyle name="Normal 4 4 2 4 2 4 5" xfId="30847"/>
    <cellStyle name="Normal 4 4 2 4 2 5" xfId="7163"/>
    <cellStyle name="Normal 4 4 2 4 2 5 2" xfId="16139"/>
    <cellStyle name="Normal 4 4 2 4 2 5 2 2" xfId="43707"/>
    <cellStyle name="Normal 4 4 2 4 2 5 3" xfId="25763"/>
    <cellStyle name="Normal 4 4 2 4 2 5 3 2" xfId="53331"/>
    <cellStyle name="Normal 4 4 2 4 2 5 4" xfId="34735"/>
    <cellStyle name="Normal 4 4 2 4 2 6" xfId="5219"/>
    <cellStyle name="Normal 4 4 2 4 2 6 2" xfId="14195"/>
    <cellStyle name="Normal 4 4 2 4 2 6 2 2" xfId="41763"/>
    <cellStyle name="Normal 4 4 2 4 2 6 3" xfId="23819"/>
    <cellStyle name="Normal 4 4 2 4 2 6 3 2" xfId="51387"/>
    <cellStyle name="Normal 4 4 2 4 2 6 4" xfId="32791"/>
    <cellStyle name="Normal 4 4 2 4 2 7" xfId="10955"/>
    <cellStyle name="Normal 4 4 2 4 2 7 2" xfId="20579"/>
    <cellStyle name="Normal 4 4 2 4 2 7 2 2" xfId="48147"/>
    <cellStyle name="Normal 4 4 2 4 2 7 3" xfId="38523"/>
    <cellStyle name="Normal 4 4 2 4 2 8" xfId="19655"/>
    <cellStyle name="Normal 4 4 2 4 2 8 2" xfId="47223"/>
    <cellStyle name="Normal 4 4 2 4 2 9" xfId="29551"/>
    <cellStyle name="Normal 4 4 2 4 3" xfId="2351"/>
    <cellStyle name="Normal 4 4 2 4 3 2" xfId="4299"/>
    <cellStyle name="Normal 4 4 2 4 3 2 2" xfId="9487"/>
    <cellStyle name="Normal 4 4 2 4 3 2 2 2" xfId="18459"/>
    <cellStyle name="Normal 4 4 2 4 3 2 2 2 2" xfId="46027"/>
    <cellStyle name="Normal 4 4 2 4 3 2 2 3" xfId="28083"/>
    <cellStyle name="Normal 4 4 2 4 3 2 2 3 2" xfId="55651"/>
    <cellStyle name="Normal 4 4 2 4 3 2 2 4" xfId="37055"/>
    <cellStyle name="Normal 4 4 2 4 3 2 3" xfId="13275"/>
    <cellStyle name="Normal 4 4 2 4 3 2 3 2" xfId="40843"/>
    <cellStyle name="Normal 4 4 2 4 3 2 4" xfId="22899"/>
    <cellStyle name="Normal 4 4 2 4 3 2 4 2" xfId="50467"/>
    <cellStyle name="Normal 4 4 2 4 3 2 5" xfId="31871"/>
    <cellStyle name="Normal 4 4 2 4 3 3" xfId="7539"/>
    <cellStyle name="Normal 4 4 2 4 3 3 2" xfId="16515"/>
    <cellStyle name="Normal 4 4 2 4 3 3 2 2" xfId="44083"/>
    <cellStyle name="Normal 4 4 2 4 3 3 3" xfId="26139"/>
    <cellStyle name="Normal 4 4 2 4 3 3 3 2" xfId="53707"/>
    <cellStyle name="Normal 4 4 2 4 3 3 4" xfId="35111"/>
    <cellStyle name="Normal 4 4 2 4 3 4" xfId="6243"/>
    <cellStyle name="Normal 4 4 2 4 3 4 2" xfId="15219"/>
    <cellStyle name="Normal 4 4 2 4 3 4 2 2" xfId="42787"/>
    <cellStyle name="Normal 4 4 2 4 3 4 3" xfId="24843"/>
    <cellStyle name="Normal 4 4 2 4 3 4 3 2" xfId="52411"/>
    <cellStyle name="Normal 4 4 2 4 3 4 4" xfId="33815"/>
    <cellStyle name="Normal 4 4 2 4 3 5" xfId="11331"/>
    <cellStyle name="Normal 4 4 2 4 3 5 2" xfId="38899"/>
    <cellStyle name="Normal 4 4 2 4 3 6" xfId="20955"/>
    <cellStyle name="Normal 4 4 2 4 3 6 2" xfId="48523"/>
    <cellStyle name="Normal 4 4 2 4 3 7" xfId="29927"/>
    <cellStyle name="Normal 4 4 2 4 4" xfId="3651"/>
    <cellStyle name="Normal 4 4 2 4 4 2" xfId="8839"/>
    <cellStyle name="Normal 4 4 2 4 4 2 2" xfId="17811"/>
    <cellStyle name="Normal 4 4 2 4 4 2 2 2" xfId="45379"/>
    <cellStyle name="Normal 4 4 2 4 4 2 3" xfId="27435"/>
    <cellStyle name="Normal 4 4 2 4 4 2 3 2" xfId="55003"/>
    <cellStyle name="Normal 4 4 2 4 4 2 4" xfId="36407"/>
    <cellStyle name="Normal 4 4 2 4 4 3" xfId="5595"/>
    <cellStyle name="Normal 4 4 2 4 4 3 2" xfId="14571"/>
    <cellStyle name="Normal 4 4 2 4 4 3 2 2" xfId="42139"/>
    <cellStyle name="Normal 4 4 2 4 4 3 3" xfId="24195"/>
    <cellStyle name="Normal 4 4 2 4 4 3 3 2" xfId="51763"/>
    <cellStyle name="Normal 4 4 2 4 4 3 4" xfId="33167"/>
    <cellStyle name="Normal 4 4 2 4 4 4" xfId="12627"/>
    <cellStyle name="Normal 4 4 2 4 4 4 2" xfId="40195"/>
    <cellStyle name="Normal 4 4 2 4 4 5" xfId="22251"/>
    <cellStyle name="Normal 4 4 2 4 4 5 2" xfId="49819"/>
    <cellStyle name="Normal 4 4 2 4 4 6" xfId="31223"/>
    <cellStyle name="Normal 4 4 2 4 5" xfId="2999"/>
    <cellStyle name="Normal 4 4 2 4 5 2" xfId="8187"/>
    <cellStyle name="Normal 4 4 2 4 5 2 2" xfId="17163"/>
    <cellStyle name="Normal 4 4 2 4 5 2 2 2" xfId="44731"/>
    <cellStyle name="Normal 4 4 2 4 5 2 3" xfId="26787"/>
    <cellStyle name="Normal 4 4 2 4 5 2 3 2" xfId="54355"/>
    <cellStyle name="Normal 4 4 2 4 5 2 4" xfId="35759"/>
    <cellStyle name="Normal 4 4 2 4 5 3" xfId="11979"/>
    <cellStyle name="Normal 4 4 2 4 5 3 2" xfId="39547"/>
    <cellStyle name="Normal 4 4 2 4 5 4" xfId="21603"/>
    <cellStyle name="Normal 4 4 2 4 5 4 2" xfId="49171"/>
    <cellStyle name="Normal 4 4 2 4 5 5" xfId="30575"/>
    <cellStyle name="Normal 4 4 2 4 6" xfId="6891"/>
    <cellStyle name="Normal 4 4 2 4 6 2" xfId="15867"/>
    <cellStyle name="Normal 4 4 2 4 6 2 2" xfId="43435"/>
    <cellStyle name="Normal 4 4 2 4 6 3" xfId="25491"/>
    <cellStyle name="Normal 4 4 2 4 6 3 2" xfId="53059"/>
    <cellStyle name="Normal 4 4 2 4 6 4" xfId="34463"/>
    <cellStyle name="Normal 4 4 2 4 7" xfId="4947"/>
    <cellStyle name="Normal 4 4 2 4 7 2" xfId="13923"/>
    <cellStyle name="Normal 4 4 2 4 7 2 2" xfId="41491"/>
    <cellStyle name="Normal 4 4 2 4 7 3" xfId="23547"/>
    <cellStyle name="Normal 4 4 2 4 7 3 2" xfId="51115"/>
    <cellStyle name="Normal 4 4 2 4 7 4" xfId="32519"/>
    <cellStyle name="Normal 4 4 2 4 8" xfId="1703"/>
    <cellStyle name="Normal 4 4 2 4 8 2" xfId="10683"/>
    <cellStyle name="Normal 4 4 2 4 8 2 2" xfId="38251"/>
    <cellStyle name="Normal 4 4 2 4 8 3" xfId="20307"/>
    <cellStyle name="Normal 4 4 2 4 8 3 2" xfId="47875"/>
    <cellStyle name="Normal 4 4 2 4 8 4" xfId="29279"/>
    <cellStyle name="Normal 4 4 2 4 9" xfId="10031"/>
    <cellStyle name="Normal 4 4 2 4 9 2" xfId="19003"/>
    <cellStyle name="Normal 4 4 2 4 9 2 2" xfId="46571"/>
    <cellStyle name="Normal 4 4 2 4 9 3" xfId="28627"/>
    <cellStyle name="Normal 4 4 2 4 9 3 2" xfId="56195"/>
    <cellStyle name="Normal 4 4 2 4 9 4" xfId="37599"/>
    <cellStyle name="Normal 4 4 2 5" xfId="1419"/>
    <cellStyle name="Normal 4 4 2 5 10" xfId="10407"/>
    <cellStyle name="Normal 4 4 2 5 10 2" xfId="20031"/>
    <cellStyle name="Normal 4 4 2 5 10 2 2" xfId="47599"/>
    <cellStyle name="Normal 4 4 2 5 10 3" xfId="37975"/>
    <cellStyle name="Normal 4 4 2 5 11" xfId="19487"/>
    <cellStyle name="Normal 4 4 2 5 11 2" xfId="47055"/>
    <cellStyle name="Normal 4 4 2 5 12" xfId="29003"/>
    <cellStyle name="Normal 4 4 2 5 2" xfId="2079"/>
    <cellStyle name="Normal 4 4 2 5 2 2" xfId="2727"/>
    <cellStyle name="Normal 4 4 2 5 2 2 2" xfId="4675"/>
    <cellStyle name="Normal 4 4 2 5 2 2 2 2" xfId="9863"/>
    <cellStyle name="Normal 4 4 2 5 2 2 2 2 2" xfId="18835"/>
    <cellStyle name="Normal 4 4 2 5 2 2 2 2 2 2" xfId="46403"/>
    <cellStyle name="Normal 4 4 2 5 2 2 2 2 3" xfId="28459"/>
    <cellStyle name="Normal 4 4 2 5 2 2 2 2 3 2" xfId="56027"/>
    <cellStyle name="Normal 4 4 2 5 2 2 2 2 4" xfId="37431"/>
    <cellStyle name="Normal 4 4 2 5 2 2 2 3" xfId="13651"/>
    <cellStyle name="Normal 4 4 2 5 2 2 2 3 2" xfId="41219"/>
    <cellStyle name="Normal 4 4 2 5 2 2 2 4" xfId="23275"/>
    <cellStyle name="Normal 4 4 2 5 2 2 2 4 2" xfId="50843"/>
    <cellStyle name="Normal 4 4 2 5 2 2 2 5" xfId="32247"/>
    <cellStyle name="Normal 4 4 2 5 2 2 3" xfId="7915"/>
    <cellStyle name="Normal 4 4 2 5 2 2 3 2" xfId="16891"/>
    <cellStyle name="Normal 4 4 2 5 2 2 3 2 2" xfId="44459"/>
    <cellStyle name="Normal 4 4 2 5 2 2 3 3" xfId="26515"/>
    <cellStyle name="Normal 4 4 2 5 2 2 3 3 2" xfId="54083"/>
    <cellStyle name="Normal 4 4 2 5 2 2 3 4" xfId="35487"/>
    <cellStyle name="Normal 4 4 2 5 2 2 4" xfId="6619"/>
    <cellStyle name="Normal 4 4 2 5 2 2 4 2" xfId="15595"/>
    <cellStyle name="Normal 4 4 2 5 2 2 4 2 2" xfId="43163"/>
    <cellStyle name="Normal 4 4 2 5 2 2 4 3" xfId="25219"/>
    <cellStyle name="Normal 4 4 2 5 2 2 4 3 2" xfId="52787"/>
    <cellStyle name="Normal 4 4 2 5 2 2 4 4" xfId="34191"/>
    <cellStyle name="Normal 4 4 2 5 2 2 5" xfId="11707"/>
    <cellStyle name="Normal 4 4 2 5 2 2 5 2" xfId="39275"/>
    <cellStyle name="Normal 4 4 2 5 2 2 6" xfId="21331"/>
    <cellStyle name="Normal 4 4 2 5 2 2 6 2" xfId="48899"/>
    <cellStyle name="Normal 4 4 2 5 2 2 7" xfId="30303"/>
    <cellStyle name="Normal 4 4 2 5 2 3" xfId="4027"/>
    <cellStyle name="Normal 4 4 2 5 2 3 2" xfId="9215"/>
    <cellStyle name="Normal 4 4 2 5 2 3 2 2" xfId="18187"/>
    <cellStyle name="Normal 4 4 2 5 2 3 2 2 2" xfId="45755"/>
    <cellStyle name="Normal 4 4 2 5 2 3 2 3" xfId="27811"/>
    <cellStyle name="Normal 4 4 2 5 2 3 2 3 2" xfId="55379"/>
    <cellStyle name="Normal 4 4 2 5 2 3 2 4" xfId="36783"/>
    <cellStyle name="Normal 4 4 2 5 2 3 3" xfId="5971"/>
    <cellStyle name="Normal 4 4 2 5 2 3 3 2" xfId="14947"/>
    <cellStyle name="Normal 4 4 2 5 2 3 3 2 2" xfId="42515"/>
    <cellStyle name="Normal 4 4 2 5 2 3 3 3" xfId="24571"/>
    <cellStyle name="Normal 4 4 2 5 2 3 3 3 2" xfId="52139"/>
    <cellStyle name="Normal 4 4 2 5 2 3 3 4" xfId="33543"/>
    <cellStyle name="Normal 4 4 2 5 2 3 4" xfId="13003"/>
    <cellStyle name="Normal 4 4 2 5 2 3 4 2" xfId="40571"/>
    <cellStyle name="Normal 4 4 2 5 2 3 5" xfId="22627"/>
    <cellStyle name="Normal 4 4 2 5 2 3 5 2" xfId="50195"/>
    <cellStyle name="Normal 4 4 2 5 2 3 6" xfId="31599"/>
    <cellStyle name="Normal 4 4 2 5 2 4" xfId="3375"/>
    <cellStyle name="Normal 4 4 2 5 2 4 2" xfId="8563"/>
    <cellStyle name="Normal 4 4 2 5 2 4 2 2" xfId="17539"/>
    <cellStyle name="Normal 4 4 2 5 2 4 2 2 2" xfId="45107"/>
    <cellStyle name="Normal 4 4 2 5 2 4 2 3" xfId="27163"/>
    <cellStyle name="Normal 4 4 2 5 2 4 2 3 2" xfId="54731"/>
    <cellStyle name="Normal 4 4 2 5 2 4 2 4" xfId="36135"/>
    <cellStyle name="Normal 4 4 2 5 2 4 3" xfId="12355"/>
    <cellStyle name="Normal 4 4 2 5 2 4 3 2" xfId="39923"/>
    <cellStyle name="Normal 4 4 2 5 2 4 4" xfId="21979"/>
    <cellStyle name="Normal 4 4 2 5 2 4 4 2" xfId="49547"/>
    <cellStyle name="Normal 4 4 2 5 2 4 5" xfId="30951"/>
    <cellStyle name="Normal 4 4 2 5 2 5" xfId="7267"/>
    <cellStyle name="Normal 4 4 2 5 2 5 2" xfId="16243"/>
    <cellStyle name="Normal 4 4 2 5 2 5 2 2" xfId="43811"/>
    <cellStyle name="Normal 4 4 2 5 2 5 3" xfId="25867"/>
    <cellStyle name="Normal 4 4 2 5 2 5 3 2" xfId="53435"/>
    <cellStyle name="Normal 4 4 2 5 2 5 4" xfId="34839"/>
    <cellStyle name="Normal 4 4 2 5 2 6" xfId="5323"/>
    <cellStyle name="Normal 4 4 2 5 2 6 2" xfId="14299"/>
    <cellStyle name="Normal 4 4 2 5 2 6 2 2" xfId="41867"/>
    <cellStyle name="Normal 4 4 2 5 2 6 3" xfId="23923"/>
    <cellStyle name="Normal 4 4 2 5 2 6 3 2" xfId="51491"/>
    <cellStyle name="Normal 4 4 2 5 2 6 4" xfId="32895"/>
    <cellStyle name="Normal 4 4 2 5 2 7" xfId="11059"/>
    <cellStyle name="Normal 4 4 2 5 2 7 2" xfId="20683"/>
    <cellStyle name="Normal 4 4 2 5 2 7 2 2" xfId="48251"/>
    <cellStyle name="Normal 4 4 2 5 2 7 3" xfId="38627"/>
    <cellStyle name="Normal 4 4 2 5 2 8" xfId="19759"/>
    <cellStyle name="Normal 4 4 2 5 2 8 2" xfId="47327"/>
    <cellStyle name="Normal 4 4 2 5 2 9" xfId="29655"/>
    <cellStyle name="Normal 4 4 2 5 3" xfId="2455"/>
    <cellStyle name="Normal 4 4 2 5 3 2" xfId="4403"/>
    <cellStyle name="Normal 4 4 2 5 3 2 2" xfId="9591"/>
    <cellStyle name="Normal 4 4 2 5 3 2 2 2" xfId="18563"/>
    <cellStyle name="Normal 4 4 2 5 3 2 2 2 2" xfId="46131"/>
    <cellStyle name="Normal 4 4 2 5 3 2 2 3" xfId="28187"/>
    <cellStyle name="Normal 4 4 2 5 3 2 2 3 2" xfId="55755"/>
    <cellStyle name="Normal 4 4 2 5 3 2 2 4" xfId="37159"/>
    <cellStyle name="Normal 4 4 2 5 3 2 3" xfId="13379"/>
    <cellStyle name="Normal 4 4 2 5 3 2 3 2" xfId="40947"/>
    <cellStyle name="Normal 4 4 2 5 3 2 4" xfId="23003"/>
    <cellStyle name="Normal 4 4 2 5 3 2 4 2" xfId="50571"/>
    <cellStyle name="Normal 4 4 2 5 3 2 5" xfId="31975"/>
    <cellStyle name="Normal 4 4 2 5 3 3" xfId="7643"/>
    <cellStyle name="Normal 4 4 2 5 3 3 2" xfId="16619"/>
    <cellStyle name="Normal 4 4 2 5 3 3 2 2" xfId="44187"/>
    <cellStyle name="Normal 4 4 2 5 3 3 3" xfId="26243"/>
    <cellStyle name="Normal 4 4 2 5 3 3 3 2" xfId="53811"/>
    <cellStyle name="Normal 4 4 2 5 3 3 4" xfId="35215"/>
    <cellStyle name="Normal 4 4 2 5 3 4" xfId="6347"/>
    <cellStyle name="Normal 4 4 2 5 3 4 2" xfId="15323"/>
    <cellStyle name="Normal 4 4 2 5 3 4 2 2" xfId="42891"/>
    <cellStyle name="Normal 4 4 2 5 3 4 3" xfId="24947"/>
    <cellStyle name="Normal 4 4 2 5 3 4 3 2" xfId="52515"/>
    <cellStyle name="Normal 4 4 2 5 3 4 4" xfId="33919"/>
    <cellStyle name="Normal 4 4 2 5 3 5" xfId="11435"/>
    <cellStyle name="Normal 4 4 2 5 3 5 2" xfId="39003"/>
    <cellStyle name="Normal 4 4 2 5 3 6" xfId="21059"/>
    <cellStyle name="Normal 4 4 2 5 3 6 2" xfId="48627"/>
    <cellStyle name="Normal 4 4 2 5 3 7" xfId="30031"/>
    <cellStyle name="Normal 4 4 2 5 4" xfId="3755"/>
    <cellStyle name="Normal 4 4 2 5 4 2" xfId="8943"/>
    <cellStyle name="Normal 4 4 2 5 4 2 2" xfId="17915"/>
    <cellStyle name="Normal 4 4 2 5 4 2 2 2" xfId="45483"/>
    <cellStyle name="Normal 4 4 2 5 4 2 3" xfId="27539"/>
    <cellStyle name="Normal 4 4 2 5 4 2 3 2" xfId="55107"/>
    <cellStyle name="Normal 4 4 2 5 4 2 4" xfId="36511"/>
    <cellStyle name="Normal 4 4 2 5 4 3" xfId="5699"/>
    <cellStyle name="Normal 4 4 2 5 4 3 2" xfId="14675"/>
    <cellStyle name="Normal 4 4 2 5 4 3 2 2" xfId="42243"/>
    <cellStyle name="Normal 4 4 2 5 4 3 3" xfId="24299"/>
    <cellStyle name="Normal 4 4 2 5 4 3 3 2" xfId="51867"/>
    <cellStyle name="Normal 4 4 2 5 4 3 4" xfId="33271"/>
    <cellStyle name="Normal 4 4 2 5 4 4" xfId="12731"/>
    <cellStyle name="Normal 4 4 2 5 4 4 2" xfId="40299"/>
    <cellStyle name="Normal 4 4 2 5 4 5" xfId="22355"/>
    <cellStyle name="Normal 4 4 2 5 4 5 2" xfId="49923"/>
    <cellStyle name="Normal 4 4 2 5 4 6" xfId="31327"/>
    <cellStyle name="Normal 4 4 2 5 5" xfId="3103"/>
    <cellStyle name="Normal 4 4 2 5 5 2" xfId="8291"/>
    <cellStyle name="Normal 4 4 2 5 5 2 2" xfId="17267"/>
    <cellStyle name="Normal 4 4 2 5 5 2 2 2" xfId="44835"/>
    <cellStyle name="Normal 4 4 2 5 5 2 3" xfId="26891"/>
    <cellStyle name="Normal 4 4 2 5 5 2 3 2" xfId="54459"/>
    <cellStyle name="Normal 4 4 2 5 5 2 4" xfId="35863"/>
    <cellStyle name="Normal 4 4 2 5 5 3" xfId="12083"/>
    <cellStyle name="Normal 4 4 2 5 5 3 2" xfId="39651"/>
    <cellStyle name="Normal 4 4 2 5 5 4" xfId="21707"/>
    <cellStyle name="Normal 4 4 2 5 5 4 2" xfId="49275"/>
    <cellStyle name="Normal 4 4 2 5 5 5" xfId="30679"/>
    <cellStyle name="Normal 4 4 2 5 6" xfId="6995"/>
    <cellStyle name="Normal 4 4 2 5 6 2" xfId="15971"/>
    <cellStyle name="Normal 4 4 2 5 6 2 2" xfId="43539"/>
    <cellStyle name="Normal 4 4 2 5 6 3" xfId="25595"/>
    <cellStyle name="Normal 4 4 2 5 6 3 2" xfId="53163"/>
    <cellStyle name="Normal 4 4 2 5 6 4" xfId="34567"/>
    <cellStyle name="Normal 4 4 2 5 7" xfId="5051"/>
    <cellStyle name="Normal 4 4 2 5 7 2" xfId="14027"/>
    <cellStyle name="Normal 4 4 2 5 7 2 2" xfId="41595"/>
    <cellStyle name="Normal 4 4 2 5 7 3" xfId="23651"/>
    <cellStyle name="Normal 4 4 2 5 7 3 2" xfId="51219"/>
    <cellStyle name="Normal 4 4 2 5 7 4" xfId="32623"/>
    <cellStyle name="Normal 4 4 2 5 8" xfId="1807"/>
    <cellStyle name="Normal 4 4 2 5 8 2" xfId="10787"/>
    <cellStyle name="Normal 4 4 2 5 8 2 2" xfId="38355"/>
    <cellStyle name="Normal 4 4 2 5 8 3" xfId="20411"/>
    <cellStyle name="Normal 4 4 2 5 8 3 2" xfId="47979"/>
    <cellStyle name="Normal 4 4 2 5 8 4" xfId="29383"/>
    <cellStyle name="Normal 4 4 2 5 9" xfId="10135"/>
    <cellStyle name="Normal 4 4 2 5 9 2" xfId="19107"/>
    <cellStyle name="Normal 4 4 2 5 9 2 2" xfId="46675"/>
    <cellStyle name="Normal 4 4 2 5 9 3" xfId="28731"/>
    <cellStyle name="Normal 4 4 2 5 9 3 2" xfId="56299"/>
    <cellStyle name="Normal 4 4 2 5 9 4" xfId="37703"/>
    <cellStyle name="Normal 4 4 2 6" xfId="1635"/>
    <cellStyle name="Normal 4 4 2 6 2" xfId="2287"/>
    <cellStyle name="Normal 4 4 2 6 2 2" xfId="4235"/>
    <cellStyle name="Normal 4 4 2 6 2 2 2" xfId="9423"/>
    <cellStyle name="Normal 4 4 2 6 2 2 2 2" xfId="18395"/>
    <cellStyle name="Normal 4 4 2 6 2 2 2 2 2" xfId="45963"/>
    <cellStyle name="Normal 4 4 2 6 2 2 2 3" xfId="28019"/>
    <cellStyle name="Normal 4 4 2 6 2 2 2 3 2" xfId="55587"/>
    <cellStyle name="Normal 4 4 2 6 2 2 2 4" xfId="36991"/>
    <cellStyle name="Normal 4 4 2 6 2 2 3" xfId="13211"/>
    <cellStyle name="Normal 4 4 2 6 2 2 3 2" xfId="40779"/>
    <cellStyle name="Normal 4 4 2 6 2 2 4" xfId="22835"/>
    <cellStyle name="Normal 4 4 2 6 2 2 4 2" xfId="50403"/>
    <cellStyle name="Normal 4 4 2 6 2 2 5" xfId="31807"/>
    <cellStyle name="Normal 4 4 2 6 2 3" xfId="7475"/>
    <cellStyle name="Normal 4 4 2 6 2 3 2" xfId="16451"/>
    <cellStyle name="Normal 4 4 2 6 2 3 2 2" xfId="44019"/>
    <cellStyle name="Normal 4 4 2 6 2 3 3" xfId="26075"/>
    <cellStyle name="Normal 4 4 2 6 2 3 3 2" xfId="53643"/>
    <cellStyle name="Normal 4 4 2 6 2 3 4" xfId="35047"/>
    <cellStyle name="Normal 4 4 2 6 2 4" xfId="6179"/>
    <cellStyle name="Normal 4 4 2 6 2 4 2" xfId="15155"/>
    <cellStyle name="Normal 4 4 2 6 2 4 2 2" xfId="42723"/>
    <cellStyle name="Normal 4 4 2 6 2 4 3" xfId="24779"/>
    <cellStyle name="Normal 4 4 2 6 2 4 3 2" xfId="52347"/>
    <cellStyle name="Normal 4 4 2 6 2 4 4" xfId="33751"/>
    <cellStyle name="Normal 4 4 2 6 2 5" xfId="11267"/>
    <cellStyle name="Normal 4 4 2 6 2 5 2" xfId="38835"/>
    <cellStyle name="Normal 4 4 2 6 2 6" xfId="20891"/>
    <cellStyle name="Normal 4 4 2 6 2 6 2" xfId="48459"/>
    <cellStyle name="Normal 4 4 2 6 2 7" xfId="29863"/>
    <cellStyle name="Normal 4 4 2 6 3" xfId="3587"/>
    <cellStyle name="Normal 4 4 2 6 3 2" xfId="8775"/>
    <cellStyle name="Normal 4 4 2 6 3 2 2" xfId="17747"/>
    <cellStyle name="Normal 4 4 2 6 3 2 2 2" xfId="45315"/>
    <cellStyle name="Normal 4 4 2 6 3 2 3" xfId="27371"/>
    <cellStyle name="Normal 4 4 2 6 3 2 3 2" xfId="54939"/>
    <cellStyle name="Normal 4 4 2 6 3 2 4" xfId="36343"/>
    <cellStyle name="Normal 4 4 2 6 3 3" xfId="5531"/>
    <cellStyle name="Normal 4 4 2 6 3 3 2" xfId="14507"/>
    <cellStyle name="Normal 4 4 2 6 3 3 2 2" xfId="42075"/>
    <cellStyle name="Normal 4 4 2 6 3 3 3" xfId="24131"/>
    <cellStyle name="Normal 4 4 2 6 3 3 3 2" xfId="51699"/>
    <cellStyle name="Normal 4 4 2 6 3 3 4" xfId="33103"/>
    <cellStyle name="Normal 4 4 2 6 3 4" xfId="12563"/>
    <cellStyle name="Normal 4 4 2 6 3 4 2" xfId="40131"/>
    <cellStyle name="Normal 4 4 2 6 3 5" xfId="22187"/>
    <cellStyle name="Normal 4 4 2 6 3 5 2" xfId="49755"/>
    <cellStyle name="Normal 4 4 2 6 3 6" xfId="31159"/>
    <cellStyle name="Normal 4 4 2 6 4" xfId="2935"/>
    <cellStyle name="Normal 4 4 2 6 4 2" xfId="8123"/>
    <cellStyle name="Normal 4 4 2 6 4 2 2" xfId="17099"/>
    <cellStyle name="Normal 4 4 2 6 4 2 2 2" xfId="44667"/>
    <cellStyle name="Normal 4 4 2 6 4 2 3" xfId="26723"/>
    <cellStyle name="Normal 4 4 2 6 4 2 3 2" xfId="54291"/>
    <cellStyle name="Normal 4 4 2 6 4 2 4" xfId="35695"/>
    <cellStyle name="Normal 4 4 2 6 4 3" xfId="11915"/>
    <cellStyle name="Normal 4 4 2 6 4 3 2" xfId="39483"/>
    <cellStyle name="Normal 4 4 2 6 4 4" xfId="21539"/>
    <cellStyle name="Normal 4 4 2 6 4 4 2" xfId="49107"/>
    <cellStyle name="Normal 4 4 2 6 4 5" xfId="30511"/>
    <cellStyle name="Normal 4 4 2 6 5" xfId="6827"/>
    <cellStyle name="Normal 4 4 2 6 5 2" xfId="15803"/>
    <cellStyle name="Normal 4 4 2 6 5 2 2" xfId="43371"/>
    <cellStyle name="Normal 4 4 2 6 5 3" xfId="25427"/>
    <cellStyle name="Normal 4 4 2 6 5 3 2" xfId="52995"/>
    <cellStyle name="Normal 4 4 2 6 5 4" xfId="34399"/>
    <cellStyle name="Normal 4 4 2 6 6" xfId="4883"/>
    <cellStyle name="Normal 4 4 2 6 6 2" xfId="13859"/>
    <cellStyle name="Normal 4 4 2 6 6 2 2" xfId="41427"/>
    <cellStyle name="Normal 4 4 2 6 6 3" xfId="23483"/>
    <cellStyle name="Normal 4 4 2 6 6 3 2" xfId="51051"/>
    <cellStyle name="Normal 4 4 2 6 6 4" xfId="32455"/>
    <cellStyle name="Normal 4 4 2 6 7" xfId="10619"/>
    <cellStyle name="Normal 4 4 2 6 7 2" xfId="20243"/>
    <cellStyle name="Normal 4 4 2 6 7 2 2" xfId="47811"/>
    <cellStyle name="Normal 4 4 2 6 7 3" xfId="38187"/>
    <cellStyle name="Normal 4 4 2 6 8" xfId="19319"/>
    <cellStyle name="Normal 4 4 2 6 8 2" xfId="46887"/>
    <cellStyle name="Normal 4 4 2 6 9" xfId="29215"/>
    <cellStyle name="Normal 4 4 2 7" xfId="1911"/>
    <cellStyle name="Normal 4 4 2 7 2" xfId="2559"/>
    <cellStyle name="Normal 4 4 2 7 2 2" xfId="4507"/>
    <cellStyle name="Normal 4 4 2 7 2 2 2" xfId="9695"/>
    <cellStyle name="Normal 4 4 2 7 2 2 2 2" xfId="18667"/>
    <cellStyle name="Normal 4 4 2 7 2 2 2 2 2" xfId="46235"/>
    <cellStyle name="Normal 4 4 2 7 2 2 2 3" xfId="28291"/>
    <cellStyle name="Normal 4 4 2 7 2 2 2 3 2" xfId="55859"/>
    <cellStyle name="Normal 4 4 2 7 2 2 2 4" xfId="37263"/>
    <cellStyle name="Normal 4 4 2 7 2 2 3" xfId="13483"/>
    <cellStyle name="Normal 4 4 2 7 2 2 3 2" xfId="41051"/>
    <cellStyle name="Normal 4 4 2 7 2 2 4" xfId="23107"/>
    <cellStyle name="Normal 4 4 2 7 2 2 4 2" xfId="50675"/>
    <cellStyle name="Normal 4 4 2 7 2 2 5" xfId="32079"/>
    <cellStyle name="Normal 4 4 2 7 2 3" xfId="7747"/>
    <cellStyle name="Normal 4 4 2 7 2 3 2" xfId="16723"/>
    <cellStyle name="Normal 4 4 2 7 2 3 2 2" xfId="44291"/>
    <cellStyle name="Normal 4 4 2 7 2 3 3" xfId="26347"/>
    <cellStyle name="Normal 4 4 2 7 2 3 3 2" xfId="53915"/>
    <cellStyle name="Normal 4 4 2 7 2 3 4" xfId="35319"/>
    <cellStyle name="Normal 4 4 2 7 2 4" xfId="6451"/>
    <cellStyle name="Normal 4 4 2 7 2 4 2" xfId="15427"/>
    <cellStyle name="Normal 4 4 2 7 2 4 2 2" xfId="42995"/>
    <cellStyle name="Normal 4 4 2 7 2 4 3" xfId="25051"/>
    <cellStyle name="Normal 4 4 2 7 2 4 3 2" xfId="52619"/>
    <cellStyle name="Normal 4 4 2 7 2 4 4" xfId="34023"/>
    <cellStyle name="Normal 4 4 2 7 2 5" xfId="11539"/>
    <cellStyle name="Normal 4 4 2 7 2 5 2" xfId="39107"/>
    <cellStyle name="Normal 4 4 2 7 2 6" xfId="21163"/>
    <cellStyle name="Normal 4 4 2 7 2 6 2" xfId="48731"/>
    <cellStyle name="Normal 4 4 2 7 2 7" xfId="30135"/>
    <cellStyle name="Normal 4 4 2 7 3" xfId="3859"/>
    <cellStyle name="Normal 4 4 2 7 3 2" xfId="9047"/>
    <cellStyle name="Normal 4 4 2 7 3 2 2" xfId="18019"/>
    <cellStyle name="Normal 4 4 2 7 3 2 2 2" xfId="45587"/>
    <cellStyle name="Normal 4 4 2 7 3 2 3" xfId="27643"/>
    <cellStyle name="Normal 4 4 2 7 3 2 3 2" xfId="55211"/>
    <cellStyle name="Normal 4 4 2 7 3 2 4" xfId="36615"/>
    <cellStyle name="Normal 4 4 2 7 3 3" xfId="5803"/>
    <cellStyle name="Normal 4 4 2 7 3 3 2" xfId="14779"/>
    <cellStyle name="Normal 4 4 2 7 3 3 2 2" xfId="42347"/>
    <cellStyle name="Normal 4 4 2 7 3 3 3" xfId="24403"/>
    <cellStyle name="Normal 4 4 2 7 3 3 3 2" xfId="51971"/>
    <cellStyle name="Normal 4 4 2 7 3 3 4" xfId="33375"/>
    <cellStyle name="Normal 4 4 2 7 3 4" xfId="12835"/>
    <cellStyle name="Normal 4 4 2 7 3 4 2" xfId="40403"/>
    <cellStyle name="Normal 4 4 2 7 3 5" xfId="22459"/>
    <cellStyle name="Normal 4 4 2 7 3 5 2" xfId="50027"/>
    <cellStyle name="Normal 4 4 2 7 3 6" xfId="31431"/>
    <cellStyle name="Normal 4 4 2 7 4" xfId="3207"/>
    <cellStyle name="Normal 4 4 2 7 4 2" xfId="8395"/>
    <cellStyle name="Normal 4 4 2 7 4 2 2" xfId="17371"/>
    <cellStyle name="Normal 4 4 2 7 4 2 2 2" xfId="44939"/>
    <cellStyle name="Normal 4 4 2 7 4 2 3" xfId="26995"/>
    <cellStyle name="Normal 4 4 2 7 4 2 3 2" xfId="54563"/>
    <cellStyle name="Normal 4 4 2 7 4 2 4" xfId="35967"/>
    <cellStyle name="Normal 4 4 2 7 4 3" xfId="12187"/>
    <cellStyle name="Normal 4 4 2 7 4 3 2" xfId="39755"/>
    <cellStyle name="Normal 4 4 2 7 4 4" xfId="21811"/>
    <cellStyle name="Normal 4 4 2 7 4 4 2" xfId="49379"/>
    <cellStyle name="Normal 4 4 2 7 4 5" xfId="30783"/>
    <cellStyle name="Normal 4 4 2 7 5" xfId="7099"/>
    <cellStyle name="Normal 4 4 2 7 5 2" xfId="16075"/>
    <cellStyle name="Normal 4 4 2 7 5 2 2" xfId="43643"/>
    <cellStyle name="Normal 4 4 2 7 5 3" xfId="25699"/>
    <cellStyle name="Normal 4 4 2 7 5 3 2" xfId="53267"/>
    <cellStyle name="Normal 4 4 2 7 5 4" xfId="34671"/>
    <cellStyle name="Normal 4 4 2 7 6" xfId="5155"/>
    <cellStyle name="Normal 4 4 2 7 6 2" xfId="14131"/>
    <cellStyle name="Normal 4 4 2 7 6 2 2" xfId="41699"/>
    <cellStyle name="Normal 4 4 2 7 6 3" xfId="23755"/>
    <cellStyle name="Normal 4 4 2 7 6 3 2" xfId="51323"/>
    <cellStyle name="Normal 4 4 2 7 6 4" xfId="32727"/>
    <cellStyle name="Normal 4 4 2 7 7" xfId="10891"/>
    <cellStyle name="Normal 4 4 2 7 7 2" xfId="20515"/>
    <cellStyle name="Normal 4 4 2 7 7 2 2" xfId="48083"/>
    <cellStyle name="Normal 4 4 2 7 7 3" xfId="38459"/>
    <cellStyle name="Normal 4 4 2 7 8" xfId="19591"/>
    <cellStyle name="Normal 4 4 2 7 8 2" xfId="47159"/>
    <cellStyle name="Normal 4 4 2 7 9" xfId="29487"/>
    <cellStyle name="Normal 4 4 2 8" xfId="2183"/>
    <cellStyle name="Normal 4 4 2 8 2" xfId="4131"/>
    <cellStyle name="Normal 4 4 2 8 2 2" xfId="9319"/>
    <cellStyle name="Normal 4 4 2 8 2 2 2" xfId="18291"/>
    <cellStyle name="Normal 4 4 2 8 2 2 2 2" xfId="45859"/>
    <cellStyle name="Normal 4 4 2 8 2 2 3" xfId="27915"/>
    <cellStyle name="Normal 4 4 2 8 2 2 3 2" xfId="55483"/>
    <cellStyle name="Normal 4 4 2 8 2 2 4" xfId="36887"/>
    <cellStyle name="Normal 4 4 2 8 2 3" xfId="13107"/>
    <cellStyle name="Normal 4 4 2 8 2 3 2" xfId="40675"/>
    <cellStyle name="Normal 4 4 2 8 2 4" xfId="22731"/>
    <cellStyle name="Normal 4 4 2 8 2 4 2" xfId="50299"/>
    <cellStyle name="Normal 4 4 2 8 2 5" xfId="31703"/>
    <cellStyle name="Normal 4 4 2 8 3" xfId="7371"/>
    <cellStyle name="Normal 4 4 2 8 3 2" xfId="16347"/>
    <cellStyle name="Normal 4 4 2 8 3 2 2" xfId="43915"/>
    <cellStyle name="Normal 4 4 2 8 3 3" xfId="25971"/>
    <cellStyle name="Normal 4 4 2 8 3 3 2" xfId="53539"/>
    <cellStyle name="Normal 4 4 2 8 3 4" xfId="34943"/>
    <cellStyle name="Normal 4 4 2 8 4" xfId="6075"/>
    <cellStyle name="Normal 4 4 2 8 4 2" xfId="15051"/>
    <cellStyle name="Normal 4 4 2 8 4 2 2" xfId="42619"/>
    <cellStyle name="Normal 4 4 2 8 4 3" xfId="24675"/>
    <cellStyle name="Normal 4 4 2 8 4 3 2" xfId="52243"/>
    <cellStyle name="Normal 4 4 2 8 4 4" xfId="33647"/>
    <cellStyle name="Normal 4 4 2 8 5" xfId="11163"/>
    <cellStyle name="Normal 4 4 2 8 5 2" xfId="38731"/>
    <cellStyle name="Normal 4 4 2 8 6" xfId="20787"/>
    <cellStyle name="Normal 4 4 2 8 6 2" xfId="48355"/>
    <cellStyle name="Normal 4 4 2 8 7" xfId="29759"/>
    <cellStyle name="Normal 4 4 2 9" xfId="3479"/>
    <cellStyle name="Normal 4 4 2 9 2" xfId="8667"/>
    <cellStyle name="Normal 4 4 2 9 2 2" xfId="17643"/>
    <cellStyle name="Normal 4 4 2 9 2 2 2" xfId="45211"/>
    <cellStyle name="Normal 4 4 2 9 2 3" xfId="27267"/>
    <cellStyle name="Normal 4 4 2 9 2 3 2" xfId="54835"/>
    <cellStyle name="Normal 4 4 2 9 2 4" xfId="36239"/>
    <cellStyle name="Normal 4 4 2 9 3" xfId="5427"/>
    <cellStyle name="Normal 4 4 2 9 3 2" xfId="14403"/>
    <cellStyle name="Normal 4 4 2 9 3 2 2" xfId="41971"/>
    <cellStyle name="Normal 4 4 2 9 3 3" xfId="24027"/>
    <cellStyle name="Normal 4 4 2 9 3 3 2" xfId="51595"/>
    <cellStyle name="Normal 4 4 2 9 3 4" xfId="32999"/>
    <cellStyle name="Normal 4 4 2 9 4" xfId="12459"/>
    <cellStyle name="Normal 4 4 2 9 4 2" xfId="40027"/>
    <cellStyle name="Normal 4 4 2 9 5" xfId="22083"/>
    <cellStyle name="Normal 4 4 2 9 5 2" xfId="49651"/>
    <cellStyle name="Normal 4 4 2 9 6" xfId="31055"/>
    <cellStyle name="Normal 4 4 3" xfId="1264"/>
    <cellStyle name="Normal 4 4 3 10" xfId="6735"/>
    <cellStyle name="Normal 4 4 3 10 2" xfId="15711"/>
    <cellStyle name="Normal 4 4 3 10 2 2" xfId="43279"/>
    <cellStyle name="Normal 4 4 3 10 3" xfId="25335"/>
    <cellStyle name="Normal 4 4 3 10 3 2" xfId="52903"/>
    <cellStyle name="Normal 4 4 3 10 4" xfId="34307"/>
    <cellStyle name="Normal 4 4 3 11" xfId="4791"/>
    <cellStyle name="Normal 4 4 3 11 2" xfId="13767"/>
    <cellStyle name="Normal 4 4 3 11 2 2" xfId="41335"/>
    <cellStyle name="Normal 4 4 3 11 3" xfId="23391"/>
    <cellStyle name="Normal 4 4 3 11 3 2" xfId="50959"/>
    <cellStyle name="Normal 4 4 3 11 4" xfId="32363"/>
    <cellStyle name="Normal 4 4 3 12" xfId="1543"/>
    <cellStyle name="Normal 4 4 3 12 2" xfId="10527"/>
    <cellStyle name="Normal 4 4 3 12 2 2" xfId="38095"/>
    <cellStyle name="Normal 4 4 3 12 3" xfId="20151"/>
    <cellStyle name="Normal 4 4 3 12 3 2" xfId="47719"/>
    <cellStyle name="Normal 4 4 3 12 4" xfId="29123"/>
    <cellStyle name="Normal 4 4 3 13" xfId="10003"/>
    <cellStyle name="Normal 4 4 3 13 2" xfId="18975"/>
    <cellStyle name="Normal 4 4 3 13 2 2" xfId="46543"/>
    <cellStyle name="Normal 4 4 3 13 3" xfId="28599"/>
    <cellStyle name="Normal 4 4 3 13 3 2" xfId="56167"/>
    <cellStyle name="Normal 4 4 3 13 4" xfId="37571"/>
    <cellStyle name="Normal 4 4 3 14" xfId="10275"/>
    <cellStyle name="Normal 4 4 3 14 2" xfId="19899"/>
    <cellStyle name="Normal 4 4 3 14 2 2" xfId="47467"/>
    <cellStyle name="Normal 4 4 3 14 3" xfId="37843"/>
    <cellStyle name="Normal 4 4 3 15" xfId="19223"/>
    <cellStyle name="Normal 4 4 3 15 2" xfId="46791"/>
    <cellStyle name="Normal 4 4 3 16" xfId="28871"/>
    <cellStyle name="Normal 4 4 3 2" xfId="1387"/>
    <cellStyle name="Normal 4 4 3 2 10" xfId="1607"/>
    <cellStyle name="Normal 4 4 3 2 10 2" xfId="10591"/>
    <cellStyle name="Normal 4 4 3 2 10 2 2" xfId="38159"/>
    <cellStyle name="Normal 4 4 3 2 10 3" xfId="20215"/>
    <cellStyle name="Normal 4 4 3 2 10 3 2" xfId="47783"/>
    <cellStyle name="Normal 4 4 3 2 10 4" xfId="29187"/>
    <cellStyle name="Normal 4 4 3 2 11" xfId="10107"/>
    <cellStyle name="Normal 4 4 3 2 11 2" xfId="19079"/>
    <cellStyle name="Normal 4 4 3 2 11 2 2" xfId="46647"/>
    <cellStyle name="Normal 4 4 3 2 11 3" xfId="28703"/>
    <cellStyle name="Normal 4 4 3 2 11 3 2" xfId="56271"/>
    <cellStyle name="Normal 4 4 3 2 11 4" xfId="37675"/>
    <cellStyle name="Normal 4 4 3 2 12" xfId="10379"/>
    <cellStyle name="Normal 4 4 3 2 12 2" xfId="20003"/>
    <cellStyle name="Normal 4 4 3 2 12 2 2" xfId="47571"/>
    <cellStyle name="Normal 4 4 3 2 12 3" xfId="37947"/>
    <cellStyle name="Normal 4 4 3 2 13" xfId="19287"/>
    <cellStyle name="Normal 4 4 3 2 13 2" xfId="46855"/>
    <cellStyle name="Normal 4 4 3 2 14" xfId="28975"/>
    <cellStyle name="Normal 4 4 3 2 2" xfId="1495"/>
    <cellStyle name="Normal 4 4 3 2 2 10" xfId="10483"/>
    <cellStyle name="Normal 4 4 3 2 2 10 2" xfId="20107"/>
    <cellStyle name="Normal 4 4 3 2 2 10 2 2" xfId="47675"/>
    <cellStyle name="Normal 4 4 3 2 2 10 3" xfId="38051"/>
    <cellStyle name="Normal 4 4 3 2 2 11" xfId="19563"/>
    <cellStyle name="Normal 4 4 3 2 2 11 2" xfId="47131"/>
    <cellStyle name="Normal 4 4 3 2 2 12" xfId="29079"/>
    <cellStyle name="Normal 4 4 3 2 2 2" xfId="2155"/>
    <cellStyle name="Normal 4 4 3 2 2 2 2" xfId="2803"/>
    <cellStyle name="Normal 4 4 3 2 2 2 2 2" xfId="4751"/>
    <cellStyle name="Normal 4 4 3 2 2 2 2 2 2" xfId="9939"/>
    <cellStyle name="Normal 4 4 3 2 2 2 2 2 2 2" xfId="18911"/>
    <cellStyle name="Normal 4 4 3 2 2 2 2 2 2 2 2" xfId="46479"/>
    <cellStyle name="Normal 4 4 3 2 2 2 2 2 2 3" xfId="28535"/>
    <cellStyle name="Normal 4 4 3 2 2 2 2 2 2 3 2" xfId="56103"/>
    <cellStyle name="Normal 4 4 3 2 2 2 2 2 2 4" xfId="37507"/>
    <cellStyle name="Normal 4 4 3 2 2 2 2 2 3" xfId="13727"/>
    <cellStyle name="Normal 4 4 3 2 2 2 2 2 3 2" xfId="41295"/>
    <cellStyle name="Normal 4 4 3 2 2 2 2 2 4" xfId="23351"/>
    <cellStyle name="Normal 4 4 3 2 2 2 2 2 4 2" xfId="50919"/>
    <cellStyle name="Normal 4 4 3 2 2 2 2 2 5" xfId="32323"/>
    <cellStyle name="Normal 4 4 3 2 2 2 2 3" xfId="7991"/>
    <cellStyle name="Normal 4 4 3 2 2 2 2 3 2" xfId="16967"/>
    <cellStyle name="Normal 4 4 3 2 2 2 2 3 2 2" xfId="44535"/>
    <cellStyle name="Normal 4 4 3 2 2 2 2 3 3" xfId="26591"/>
    <cellStyle name="Normal 4 4 3 2 2 2 2 3 3 2" xfId="54159"/>
    <cellStyle name="Normal 4 4 3 2 2 2 2 3 4" xfId="35563"/>
    <cellStyle name="Normal 4 4 3 2 2 2 2 4" xfId="6695"/>
    <cellStyle name="Normal 4 4 3 2 2 2 2 4 2" xfId="15671"/>
    <cellStyle name="Normal 4 4 3 2 2 2 2 4 2 2" xfId="43239"/>
    <cellStyle name="Normal 4 4 3 2 2 2 2 4 3" xfId="25295"/>
    <cellStyle name="Normal 4 4 3 2 2 2 2 4 3 2" xfId="52863"/>
    <cellStyle name="Normal 4 4 3 2 2 2 2 4 4" xfId="34267"/>
    <cellStyle name="Normal 4 4 3 2 2 2 2 5" xfId="11783"/>
    <cellStyle name="Normal 4 4 3 2 2 2 2 5 2" xfId="39351"/>
    <cellStyle name="Normal 4 4 3 2 2 2 2 6" xfId="21407"/>
    <cellStyle name="Normal 4 4 3 2 2 2 2 6 2" xfId="48975"/>
    <cellStyle name="Normal 4 4 3 2 2 2 2 7" xfId="30379"/>
    <cellStyle name="Normal 4 4 3 2 2 2 3" xfId="4103"/>
    <cellStyle name="Normal 4 4 3 2 2 2 3 2" xfId="9291"/>
    <cellStyle name="Normal 4 4 3 2 2 2 3 2 2" xfId="18263"/>
    <cellStyle name="Normal 4 4 3 2 2 2 3 2 2 2" xfId="45831"/>
    <cellStyle name="Normal 4 4 3 2 2 2 3 2 3" xfId="27887"/>
    <cellStyle name="Normal 4 4 3 2 2 2 3 2 3 2" xfId="55455"/>
    <cellStyle name="Normal 4 4 3 2 2 2 3 2 4" xfId="36859"/>
    <cellStyle name="Normal 4 4 3 2 2 2 3 3" xfId="6047"/>
    <cellStyle name="Normal 4 4 3 2 2 2 3 3 2" xfId="15023"/>
    <cellStyle name="Normal 4 4 3 2 2 2 3 3 2 2" xfId="42591"/>
    <cellStyle name="Normal 4 4 3 2 2 2 3 3 3" xfId="24647"/>
    <cellStyle name="Normal 4 4 3 2 2 2 3 3 3 2" xfId="52215"/>
    <cellStyle name="Normal 4 4 3 2 2 2 3 3 4" xfId="33619"/>
    <cellStyle name="Normal 4 4 3 2 2 2 3 4" xfId="13079"/>
    <cellStyle name="Normal 4 4 3 2 2 2 3 4 2" xfId="40647"/>
    <cellStyle name="Normal 4 4 3 2 2 2 3 5" xfId="22703"/>
    <cellStyle name="Normal 4 4 3 2 2 2 3 5 2" xfId="50271"/>
    <cellStyle name="Normal 4 4 3 2 2 2 3 6" xfId="31675"/>
    <cellStyle name="Normal 4 4 3 2 2 2 4" xfId="3451"/>
    <cellStyle name="Normal 4 4 3 2 2 2 4 2" xfId="8639"/>
    <cellStyle name="Normal 4 4 3 2 2 2 4 2 2" xfId="17615"/>
    <cellStyle name="Normal 4 4 3 2 2 2 4 2 2 2" xfId="45183"/>
    <cellStyle name="Normal 4 4 3 2 2 2 4 2 3" xfId="27239"/>
    <cellStyle name="Normal 4 4 3 2 2 2 4 2 3 2" xfId="54807"/>
    <cellStyle name="Normal 4 4 3 2 2 2 4 2 4" xfId="36211"/>
    <cellStyle name="Normal 4 4 3 2 2 2 4 3" xfId="12431"/>
    <cellStyle name="Normal 4 4 3 2 2 2 4 3 2" xfId="39999"/>
    <cellStyle name="Normal 4 4 3 2 2 2 4 4" xfId="22055"/>
    <cellStyle name="Normal 4 4 3 2 2 2 4 4 2" xfId="49623"/>
    <cellStyle name="Normal 4 4 3 2 2 2 4 5" xfId="31027"/>
    <cellStyle name="Normal 4 4 3 2 2 2 5" xfId="7343"/>
    <cellStyle name="Normal 4 4 3 2 2 2 5 2" xfId="16319"/>
    <cellStyle name="Normal 4 4 3 2 2 2 5 2 2" xfId="43887"/>
    <cellStyle name="Normal 4 4 3 2 2 2 5 3" xfId="25943"/>
    <cellStyle name="Normal 4 4 3 2 2 2 5 3 2" xfId="53511"/>
    <cellStyle name="Normal 4 4 3 2 2 2 5 4" xfId="34915"/>
    <cellStyle name="Normal 4 4 3 2 2 2 6" xfId="5399"/>
    <cellStyle name="Normal 4 4 3 2 2 2 6 2" xfId="14375"/>
    <cellStyle name="Normal 4 4 3 2 2 2 6 2 2" xfId="41943"/>
    <cellStyle name="Normal 4 4 3 2 2 2 6 3" xfId="23999"/>
    <cellStyle name="Normal 4 4 3 2 2 2 6 3 2" xfId="51567"/>
    <cellStyle name="Normal 4 4 3 2 2 2 6 4" xfId="32971"/>
    <cellStyle name="Normal 4 4 3 2 2 2 7" xfId="11135"/>
    <cellStyle name="Normal 4 4 3 2 2 2 7 2" xfId="20759"/>
    <cellStyle name="Normal 4 4 3 2 2 2 7 2 2" xfId="48327"/>
    <cellStyle name="Normal 4 4 3 2 2 2 7 3" xfId="38703"/>
    <cellStyle name="Normal 4 4 3 2 2 2 8" xfId="19835"/>
    <cellStyle name="Normal 4 4 3 2 2 2 8 2" xfId="47403"/>
    <cellStyle name="Normal 4 4 3 2 2 2 9" xfId="29731"/>
    <cellStyle name="Normal 4 4 3 2 2 3" xfId="2531"/>
    <cellStyle name="Normal 4 4 3 2 2 3 2" xfId="4479"/>
    <cellStyle name="Normal 4 4 3 2 2 3 2 2" xfId="9667"/>
    <cellStyle name="Normal 4 4 3 2 2 3 2 2 2" xfId="18639"/>
    <cellStyle name="Normal 4 4 3 2 2 3 2 2 2 2" xfId="46207"/>
    <cellStyle name="Normal 4 4 3 2 2 3 2 2 3" xfId="28263"/>
    <cellStyle name="Normal 4 4 3 2 2 3 2 2 3 2" xfId="55831"/>
    <cellStyle name="Normal 4 4 3 2 2 3 2 2 4" xfId="37235"/>
    <cellStyle name="Normal 4 4 3 2 2 3 2 3" xfId="13455"/>
    <cellStyle name="Normal 4 4 3 2 2 3 2 3 2" xfId="41023"/>
    <cellStyle name="Normal 4 4 3 2 2 3 2 4" xfId="23079"/>
    <cellStyle name="Normal 4 4 3 2 2 3 2 4 2" xfId="50647"/>
    <cellStyle name="Normal 4 4 3 2 2 3 2 5" xfId="32051"/>
    <cellStyle name="Normal 4 4 3 2 2 3 3" xfId="7719"/>
    <cellStyle name="Normal 4 4 3 2 2 3 3 2" xfId="16695"/>
    <cellStyle name="Normal 4 4 3 2 2 3 3 2 2" xfId="44263"/>
    <cellStyle name="Normal 4 4 3 2 2 3 3 3" xfId="26319"/>
    <cellStyle name="Normal 4 4 3 2 2 3 3 3 2" xfId="53887"/>
    <cellStyle name="Normal 4 4 3 2 2 3 3 4" xfId="35291"/>
    <cellStyle name="Normal 4 4 3 2 2 3 4" xfId="6423"/>
    <cellStyle name="Normal 4 4 3 2 2 3 4 2" xfId="15399"/>
    <cellStyle name="Normal 4 4 3 2 2 3 4 2 2" xfId="42967"/>
    <cellStyle name="Normal 4 4 3 2 2 3 4 3" xfId="25023"/>
    <cellStyle name="Normal 4 4 3 2 2 3 4 3 2" xfId="52591"/>
    <cellStyle name="Normal 4 4 3 2 2 3 4 4" xfId="33995"/>
    <cellStyle name="Normal 4 4 3 2 2 3 5" xfId="11511"/>
    <cellStyle name="Normal 4 4 3 2 2 3 5 2" xfId="39079"/>
    <cellStyle name="Normal 4 4 3 2 2 3 6" xfId="21135"/>
    <cellStyle name="Normal 4 4 3 2 2 3 6 2" xfId="48703"/>
    <cellStyle name="Normal 4 4 3 2 2 3 7" xfId="30107"/>
    <cellStyle name="Normal 4 4 3 2 2 4" xfId="3831"/>
    <cellStyle name="Normal 4 4 3 2 2 4 2" xfId="9019"/>
    <cellStyle name="Normal 4 4 3 2 2 4 2 2" xfId="17991"/>
    <cellStyle name="Normal 4 4 3 2 2 4 2 2 2" xfId="45559"/>
    <cellStyle name="Normal 4 4 3 2 2 4 2 3" xfId="27615"/>
    <cellStyle name="Normal 4 4 3 2 2 4 2 3 2" xfId="55183"/>
    <cellStyle name="Normal 4 4 3 2 2 4 2 4" xfId="36587"/>
    <cellStyle name="Normal 4 4 3 2 2 4 3" xfId="5775"/>
    <cellStyle name="Normal 4 4 3 2 2 4 3 2" xfId="14751"/>
    <cellStyle name="Normal 4 4 3 2 2 4 3 2 2" xfId="42319"/>
    <cellStyle name="Normal 4 4 3 2 2 4 3 3" xfId="24375"/>
    <cellStyle name="Normal 4 4 3 2 2 4 3 3 2" xfId="51943"/>
    <cellStyle name="Normal 4 4 3 2 2 4 3 4" xfId="33347"/>
    <cellStyle name="Normal 4 4 3 2 2 4 4" xfId="12807"/>
    <cellStyle name="Normal 4 4 3 2 2 4 4 2" xfId="40375"/>
    <cellStyle name="Normal 4 4 3 2 2 4 5" xfId="22431"/>
    <cellStyle name="Normal 4 4 3 2 2 4 5 2" xfId="49999"/>
    <cellStyle name="Normal 4 4 3 2 2 4 6" xfId="31403"/>
    <cellStyle name="Normal 4 4 3 2 2 5" xfId="3179"/>
    <cellStyle name="Normal 4 4 3 2 2 5 2" xfId="8367"/>
    <cellStyle name="Normal 4 4 3 2 2 5 2 2" xfId="17343"/>
    <cellStyle name="Normal 4 4 3 2 2 5 2 2 2" xfId="44911"/>
    <cellStyle name="Normal 4 4 3 2 2 5 2 3" xfId="26967"/>
    <cellStyle name="Normal 4 4 3 2 2 5 2 3 2" xfId="54535"/>
    <cellStyle name="Normal 4 4 3 2 2 5 2 4" xfId="35939"/>
    <cellStyle name="Normal 4 4 3 2 2 5 3" xfId="12159"/>
    <cellStyle name="Normal 4 4 3 2 2 5 3 2" xfId="39727"/>
    <cellStyle name="Normal 4 4 3 2 2 5 4" xfId="21783"/>
    <cellStyle name="Normal 4 4 3 2 2 5 4 2" xfId="49351"/>
    <cellStyle name="Normal 4 4 3 2 2 5 5" xfId="30755"/>
    <cellStyle name="Normal 4 4 3 2 2 6" xfId="7071"/>
    <cellStyle name="Normal 4 4 3 2 2 6 2" xfId="16047"/>
    <cellStyle name="Normal 4 4 3 2 2 6 2 2" xfId="43615"/>
    <cellStyle name="Normal 4 4 3 2 2 6 3" xfId="25671"/>
    <cellStyle name="Normal 4 4 3 2 2 6 3 2" xfId="53239"/>
    <cellStyle name="Normal 4 4 3 2 2 6 4" xfId="34643"/>
    <cellStyle name="Normal 4 4 3 2 2 7" xfId="5127"/>
    <cellStyle name="Normal 4 4 3 2 2 7 2" xfId="14103"/>
    <cellStyle name="Normal 4 4 3 2 2 7 2 2" xfId="41671"/>
    <cellStyle name="Normal 4 4 3 2 2 7 3" xfId="23727"/>
    <cellStyle name="Normal 4 4 3 2 2 7 3 2" xfId="51295"/>
    <cellStyle name="Normal 4 4 3 2 2 7 4" xfId="32699"/>
    <cellStyle name="Normal 4 4 3 2 2 8" xfId="1883"/>
    <cellStyle name="Normal 4 4 3 2 2 8 2" xfId="10863"/>
    <cellStyle name="Normal 4 4 3 2 2 8 2 2" xfId="38431"/>
    <cellStyle name="Normal 4 4 3 2 2 8 3" xfId="20487"/>
    <cellStyle name="Normal 4 4 3 2 2 8 3 2" xfId="48055"/>
    <cellStyle name="Normal 4 4 3 2 2 8 4" xfId="29459"/>
    <cellStyle name="Normal 4 4 3 2 2 9" xfId="10211"/>
    <cellStyle name="Normal 4 4 3 2 2 9 2" xfId="19183"/>
    <cellStyle name="Normal 4 4 3 2 2 9 2 2" xfId="46751"/>
    <cellStyle name="Normal 4 4 3 2 2 9 3" xfId="28807"/>
    <cellStyle name="Normal 4 4 3 2 2 9 3 2" xfId="56375"/>
    <cellStyle name="Normal 4 4 3 2 2 9 4" xfId="37779"/>
    <cellStyle name="Normal 4 4 3 2 3" xfId="1779"/>
    <cellStyle name="Normal 4 4 3 2 3 2" xfId="2427"/>
    <cellStyle name="Normal 4 4 3 2 3 2 2" xfId="4375"/>
    <cellStyle name="Normal 4 4 3 2 3 2 2 2" xfId="9563"/>
    <cellStyle name="Normal 4 4 3 2 3 2 2 2 2" xfId="18535"/>
    <cellStyle name="Normal 4 4 3 2 3 2 2 2 2 2" xfId="46103"/>
    <cellStyle name="Normal 4 4 3 2 3 2 2 2 3" xfId="28159"/>
    <cellStyle name="Normal 4 4 3 2 3 2 2 2 3 2" xfId="55727"/>
    <cellStyle name="Normal 4 4 3 2 3 2 2 2 4" xfId="37131"/>
    <cellStyle name="Normal 4 4 3 2 3 2 2 3" xfId="13351"/>
    <cellStyle name="Normal 4 4 3 2 3 2 2 3 2" xfId="40919"/>
    <cellStyle name="Normal 4 4 3 2 3 2 2 4" xfId="22975"/>
    <cellStyle name="Normal 4 4 3 2 3 2 2 4 2" xfId="50543"/>
    <cellStyle name="Normal 4 4 3 2 3 2 2 5" xfId="31947"/>
    <cellStyle name="Normal 4 4 3 2 3 2 3" xfId="7615"/>
    <cellStyle name="Normal 4 4 3 2 3 2 3 2" xfId="16591"/>
    <cellStyle name="Normal 4 4 3 2 3 2 3 2 2" xfId="44159"/>
    <cellStyle name="Normal 4 4 3 2 3 2 3 3" xfId="26215"/>
    <cellStyle name="Normal 4 4 3 2 3 2 3 3 2" xfId="53783"/>
    <cellStyle name="Normal 4 4 3 2 3 2 3 4" xfId="35187"/>
    <cellStyle name="Normal 4 4 3 2 3 2 4" xfId="6319"/>
    <cellStyle name="Normal 4 4 3 2 3 2 4 2" xfId="15295"/>
    <cellStyle name="Normal 4 4 3 2 3 2 4 2 2" xfId="42863"/>
    <cellStyle name="Normal 4 4 3 2 3 2 4 3" xfId="24919"/>
    <cellStyle name="Normal 4 4 3 2 3 2 4 3 2" xfId="52487"/>
    <cellStyle name="Normal 4 4 3 2 3 2 4 4" xfId="33891"/>
    <cellStyle name="Normal 4 4 3 2 3 2 5" xfId="11407"/>
    <cellStyle name="Normal 4 4 3 2 3 2 5 2" xfId="38975"/>
    <cellStyle name="Normal 4 4 3 2 3 2 6" xfId="21031"/>
    <cellStyle name="Normal 4 4 3 2 3 2 6 2" xfId="48599"/>
    <cellStyle name="Normal 4 4 3 2 3 2 7" xfId="30003"/>
    <cellStyle name="Normal 4 4 3 2 3 3" xfId="3727"/>
    <cellStyle name="Normal 4 4 3 2 3 3 2" xfId="8915"/>
    <cellStyle name="Normal 4 4 3 2 3 3 2 2" xfId="17887"/>
    <cellStyle name="Normal 4 4 3 2 3 3 2 2 2" xfId="45455"/>
    <cellStyle name="Normal 4 4 3 2 3 3 2 3" xfId="27511"/>
    <cellStyle name="Normal 4 4 3 2 3 3 2 3 2" xfId="55079"/>
    <cellStyle name="Normal 4 4 3 2 3 3 2 4" xfId="36483"/>
    <cellStyle name="Normal 4 4 3 2 3 3 3" xfId="5671"/>
    <cellStyle name="Normal 4 4 3 2 3 3 3 2" xfId="14647"/>
    <cellStyle name="Normal 4 4 3 2 3 3 3 2 2" xfId="42215"/>
    <cellStyle name="Normal 4 4 3 2 3 3 3 3" xfId="24271"/>
    <cellStyle name="Normal 4 4 3 2 3 3 3 3 2" xfId="51839"/>
    <cellStyle name="Normal 4 4 3 2 3 3 3 4" xfId="33243"/>
    <cellStyle name="Normal 4 4 3 2 3 3 4" xfId="12703"/>
    <cellStyle name="Normal 4 4 3 2 3 3 4 2" xfId="40271"/>
    <cellStyle name="Normal 4 4 3 2 3 3 5" xfId="22327"/>
    <cellStyle name="Normal 4 4 3 2 3 3 5 2" xfId="49895"/>
    <cellStyle name="Normal 4 4 3 2 3 3 6" xfId="31299"/>
    <cellStyle name="Normal 4 4 3 2 3 4" xfId="3075"/>
    <cellStyle name="Normal 4 4 3 2 3 4 2" xfId="8263"/>
    <cellStyle name="Normal 4 4 3 2 3 4 2 2" xfId="17239"/>
    <cellStyle name="Normal 4 4 3 2 3 4 2 2 2" xfId="44807"/>
    <cellStyle name="Normal 4 4 3 2 3 4 2 3" xfId="26863"/>
    <cellStyle name="Normal 4 4 3 2 3 4 2 3 2" xfId="54431"/>
    <cellStyle name="Normal 4 4 3 2 3 4 2 4" xfId="35835"/>
    <cellStyle name="Normal 4 4 3 2 3 4 3" xfId="12055"/>
    <cellStyle name="Normal 4 4 3 2 3 4 3 2" xfId="39623"/>
    <cellStyle name="Normal 4 4 3 2 3 4 4" xfId="21679"/>
    <cellStyle name="Normal 4 4 3 2 3 4 4 2" xfId="49247"/>
    <cellStyle name="Normal 4 4 3 2 3 4 5" xfId="30651"/>
    <cellStyle name="Normal 4 4 3 2 3 5" xfId="6967"/>
    <cellStyle name="Normal 4 4 3 2 3 5 2" xfId="15943"/>
    <cellStyle name="Normal 4 4 3 2 3 5 2 2" xfId="43511"/>
    <cellStyle name="Normal 4 4 3 2 3 5 3" xfId="25567"/>
    <cellStyle name="Normal 4 4 3 2 3 5 3 2" xfId="53135"/>
    <cellStyle name="Normal 4 4 3 2 3 5 4" xfId="34539"/>
    <cellStyle name="Normal 4 4 3 2 3 6" xfId="5023"/>
    <cellStyle name="Normal 4 4 3 2 3 6 2" xfId="13999"/>
    <cellStyle name="Normal 4 4 3 2 3 6 2 2" xfId="41567"/>
    <cellStyle name="Normal 4 4 3 2 3 6 3" xfId="23623"/>
    <cellStyle name="Normal 4 4 3 2 3 6 3 2" xfId="51191"/>
    <cellStyle name="Normal 4 4 3 2 3 6 4" xfId="32595"/>
    <cellStyle name="Normal 4 4 3 2 3 7" xfId="10759"/>
    <cellStyle name="Normal 4 4 3 2 3 7 2" xfId="20383"/>
    <cellStyle name="Normal 4 4 3 2 3 7 2 2" xfId="47951"/>
    <cellStyle name="Normal 4 4 3 2 3 7 3" xfId="38327"/>
    <cellStyle name="Normal 4 4 3 2 3 8" xfId="19459"/>
    <cellStyle name="Normal 4 4 3 2 3 8 2" xfId="47027"/>
    <cellStyle name="Normal 4 4 3 2 3 9" xfId="29355"/>
    <cellStyle name="Normal 4 4 3 2 4" xfId="2051"/>
    <cellStyle name="Normal 4 4 3 2 4 2" xfId="2699"/>
    <cellStyle name="Normal 4 4 3 2 4 2 2" xfId="4647"/>
    <cellStyle name="Normal 4 4 3 2 4 2 2 2" xfId="9835"/>
    <cellStyle name="Normal 4 4 3 2 4 2 2 2 2" xfId="18807"/>
    <cellStyle name="Normal 4 4 3 2 4 2 2 2 2 2" xfId="46375"/>
    <cellStyle name="Normal 4 4 3 2 4 2 2 2 3" xfId="28431"/>
    <cellStyle name="Normal 4 4 3 2 4 2 2 2 3 2" xfId="55999"/>
    <cellStyle name="Normal 4 4 3 2 4 2 2 2 4" xfId="37403"/>
    <cellStyle name="Normal 4 4 3 2 4 2 2 3" xfId="13623"/>
    <cellStyle name="Normal 4 4 3 2 4 2 2 3 2" xfId="41191"/>
    <cellStyle name="Normal 4 4 3 2 4 2 2 4" xfId="23247"/>
    <cellStyle name="Normal 4 4 3 2 4 2 2 4 2" xfId="50815"/>
    <cellStyle name="Normal 4 4 3 2 4 2 2 5" xfId="32219"/>
    <cellStyle name="Normal 4 4 3 2 4 2 3" xfId="7887"/>
    <cellStyle name="Normal 4 4 3 2 4 2 3 2" xfId="16863"/>
    <cellStyle name="Normal 4 4 3 2 4 2 3 2 2" xfId="44431"/>
    <cellStyle name="Normal 4 4 3 2 4 2 3 3" xfId="26487"/>
    <cellStyle name="Normal 4 4 3 2 4 2 3 3 2" xfId="54055"/>
    <cellStyle name="Normal 4 4 3 2 4 2 3 4" xfId="35459"/>
    <cellStyle name="Normal 4 4 3 2 4 2 4" xfId="6591"/>
    <cellStyle name="Normal 4 4 3 2 4 2 4 2" xfId="15567"/>
    <cellStyle name="Normal 4 4 3 2 4 2 4 2 2" xfId="43135"/>
    <cellStyle name="Normal 4 4 3 2 4 2 4 3" xfId="25191"/>
    <cellStyle name="Normal 4 4 3 2 4 2 4 3 2" xfId="52759"/>
    <cellStyle name="Normal 4 4 3 2 4 2 4 4" xfId="34163"/>
    <cellStyle name="Normal 4 4 3 2 4 2 5" xfId="11679"/>
    <cellStyle name="Normal 4 4 3 2 4 2 5 2" xfId="39247"/>
    <cellStyle name="Normal 4 4 3 2 4 2 6" xfId="21303"/>
    <cellStyle name="Normal 4 4 3 2 4 2 6 2" xfId="48871"/>
    <cellStyle name="Normal 4 4 3 2 4 2 7" xfId="30275"/>
    <cellStyle name="Normal 4 4 3 2 4 3" xfId="3999"/>
    <cellStyle name="Normal 4 4 3 2 4 3 2" xfId="9187"/>
    <cellStyle name="Normal 4 4 3 2 4 3 2 2" xfId="18159"/>
    <cellStyle name="Normal 4 4 3 2 4 3 2 2 2" xfId="45727"/>
    <cellStyle name="Normal 4 4 3 2 4 3 2 3" xfId="27783"/>
    <cellStyle name="Normal 4 4 3 2 4 3 2 3 2" xfId="55351"/>
    <cellStyle name="Normal 4 4 3 2 4 3 2 4" xfId="36755"/>
    <cellStyle name="Normal 4 4 3 2 4 3 3" xfId="5943"/>
    <cellStyle name="Normal 4 4 3 2 4 3 3 2" xfId="14919"/>
    <cellStyle name="Normal 4 4 3 2 4 3 3 2 2" xfId="42487"/>
    <cellStyle name="Normal 4 4 3 2 4 3 3 3" xfId="24543"/>
    <cellStyle name="Normal 4 4 3 2 4 3 3 3 2" xfId="52111"/>
    <cellStyle name="Normal 4 4 3 2 4 3 3 4" xfId="33515"/>
    <cellStyle name="Normal 4 4 3 2 4 3 4" xfId="12975"/>
    <cellStyle name="Normal 4 4 3 2 4 3 4 2" xfId="40543"/>
    <cellStyle name="Normal 4 4 3 2 4 3 5" xfId="22599"/>
    <cellStyle name="Normal 4 4 3 2 4 3 5 2" xfId="50167"/>
    <cellStyle name="Normal 4 4 3 2 4 3 6" xfId="31571"/>
    <cellStyle name="Normal 4 4 3 2 4 4" xfId="3347"/>
    <cellStyle name="Normal 4 4 3 2 4 4 2" xfId="8535"/>
    <cellStyle name="Normal 4 4 3 2 4 4 2 2" xfId="17511"/>
    <cellStyle name="Normal 4 4 3 2 4 4 2 2 2" xfId="45079"/>
    <cellStyle name="Normal 4 4 3 2 4 4 2 3" xfId="27135"/>
    <cellStyle name="Normal 4 4 3 2 4 4 2 3 2" xfId="54703"/>
    <cellStyle name="Normal 4 4 3 2 4 4 2 4" xfId="36107"/>
    <cellStyle name="Normal 4 4 3 2 4 4 3" xfId="12327"/>
    <cellStyle name="Normal 4 4 3 2 4 4 3 2" xfId="39895"/>
    <cellStyle name="Normal 4 4 3 2 4 4 4" xfId="21951"/>
    <cellStyle name="Normal 4 4 3 2 4 4 4 2" xfId="49519"/>
    <cellStyle name="Normal 4 4 3 2 4 4 5" xfId="30923"/>
    <cellStyle name="Normal 4 4 3 2 4 5" xfId="7239"/>
    <cellStyle name="Normal 4 4 3 2 4 5 2" xfId="16215"/>
    <cellStyle name="Normal 4 4 3 2 4 5 2 2" xfId="43783"/>
    <cellStyle name="Normal 4 4 3 2 4 5 3" xfId="25839"/>
    <cellStyle name="Normal 4 4 3 2 4 5 3 2" xfId="53407"/>
    <cellStyle name="Normal 4 4 3 2 4 5 4" xfId="34811"/>
    <cellStyle name="Normal 4 4 3 2 4 6" xfId="5295"/>
    <cellStyle name="Normal 4 4 3 2 4 6 2" xfId="14271"/>
    <cellStyle name="Normal 4 4 3 2 4 6 2 2" xfId="41839"/>
    <cellStyle name="Normal 4 4 3 2 4 6 3" xfId="23895"/>
    <cellStyle name="Normal 4 4 3 2 4 6 3 2" xfId="51463"/>
    <cellStyle name="Normal 4 4 3 2 4 6 4" xfId="32867"/>
    <cellStyle name="Normal 4 4 3 2 4 7" xfId="11031"/>
    <cellStyle name="Normal 4 4 3 2 4 7 2" xfId="20655"/>
    <cellStyle name="Normal 4 4 3 2 4 7 2 2" xfId="48223"/>
    <cellStyle name="Normal 4 4 3 2 4 7 3" xfId="38599"/>
    <cellStyle name="Normal 4 4 3 2 4 8" xfId="19731"/>
    <cellStyle name="Normal 4 4 3 2 4 8 2" xfId="47299"/>
    <cellStyle name="Normal 4 4 3 2 4 9" xfId="29627"/>
    <cellStyle name="Normal 4 4 3 2 5" xfId="2259"/>
    <cellStyle name="Normal 4 4 3 2 5 2" xfId="4207"/>
    <cellStyle name="Normal 4 4 3 2 5 2 2" xfId="9395"/>
    <cellStyle name="Normal 4 4 3 2 5 2 2 2" xfId="18367"/>
    <cellStyle name="Normal 4 4 3 2 5 2 2 2 2" xfId="45935"/>
    <cellStyle name="Normal 4 4 3 2 5 2 2 3" xfId="27991"/>
    <cellStyle name="Normal 4 4 3 2 5 2 2 3 2" xfId="55559"/>
    <cellStyle name="Normal 4 4 3 2 5 2 2 4" xfId="36963"/>
    <cellStyle name="Normal 4 4 3 2 5 2 3" xfId="13183"/>
    <cellStyle name="Normal 4 4 3 2 5 2 3 2" xfId="40751"/>
    <cellStyle name="Normal 4 4 3 2 5 2 4" xfId="22807"/>
    <cellStyle name="Normal 4 4 3 2 5 2 4 2" xfId="50375"/>
    <cellStyle name="Normal 4 4 3 2 5 2 5" xfId="31779"/>
    <cellStyle name="Normal 4 4 3 2 5 3" xfId="7447"/>
    <cellStyle name="Normal 4 4 3 2 5 3 2" xfId="16423"/>
    <cellStyle name="Normal 4 4 3 2 5 3 2 2" xfId="43991"/>
    <cellStyle name="Normal 4 4 3 2 5 3 3" xfId="26047"/>
    <cellStyle name="Normal 4 4 3 2 5 3 3 2" xfId="53615"/>
    <cellStyle name="Normal 4 4 3 2 5 3 4" xfId="35019"/>
    <cellStyle name="Normal 4 4 3 2 5 4" xfId="6151"/>
    <cellStyle name="Normal 4 4 3 2 5 4 2" xfId="15127"/>
    <cellStyle name="Normal 4 4 3 2 5 4 2 2" xfId="42695"/>
    <cellStyle name="Normal 4 4 3 2 5 4 3" xfId="24751"/>
    <cellStyle name="Normal 4 4 3 2 5 4 3 2" xfId="52319"/>
    <cellStyle name="Normal 4 4 3 2 5 4 4" xfId="33723"/>
    <cellStyle name="Normal 4 4 3 2 5 5" xfId="11239"/>
    <cellStyle name="Normal 4 4 3 2 5 5 2" xfId="38807"/>
    <cellStyle name="Normal 4 4 3 2 5 6" xfId="20863"/>
    <cellStyle name="Normal 4 4 3 2 5 6 2" xfId="48431"/>
    <cellStyle name="Normal 4 4 3 2 5 7" xfId="29835"/>
    <cellStyle name="Normal 4 4 3 2 6" xfId="3555"/>
    <cellStyle name="Normal 4 4 3 2 6 2" xfId="8743"/>
    <cellStyle name="Normal 4 4 3 2 6 2 2" xfId="17719"/>
    <cellStyle name="Normal 4 4 3 2 6 2 2 2" xfId="45287"/>
    <cellStyle name="Normal 4 4 3 2 6 2 3" xfId="27343"/>
    <cellStyle name="Normal 4 4 3 2 6 2 3 2" xfId="54911"/>
    <cellStyle name="Normal 4 4 3 2 6 2 4" xfId="36315"/>
    <cellStyle name="Normal 4 4 3 2 6 3" xfId="5503"/>
    <cellStyle name="Normal 4 4 3 2 6 3 2" xfId="14479"/>
    <cellStyle name="Normal 4 4 3 2 6 3 2 2" xfId="42047"/>
    <cellStyle name="Normal 4 4 3 2 6 3 3" xfId="24103"/>
    <cellStyle name="Normal 4 4 3 2 6 3 3 2" xfId="51671"/>
    <cellStyle name="Normal 4 4 3 2 6 3 4" xfId="33075"/>
    <cellStyle name="Normal 4 4 3 2 6 4" xfId="12535"/>
    <cellStyle name="Normal 4 4 3 2 6 4 2" xfId="40103"/>
    <cellStyle name="Normal 4 4 3 2 6 5" xfId="22159"/>
    <cellStyle name="Normal 4 4 3 2 6 5 2" xfId="49727"/>
    <cellStyle name="Normal 4 4 3 2 6 6" xfId="31131"/>
    <cellStyle name="Normal 4 4 3 2 7" xfId="2907"/>
    <cellStyle name="Normal 4 4 3 2 7 2" xfId="8095"/>
    <cellStyle name="Normal 4 4 3 2 7 2 2" xfId="17071"/>
    <cellStyle name="Normal 4 4 3 2 7 2 2 2" xfId="44639"/>
    <cellStyle name="Normal 4 4 3 2 7 2 3" xfId="26695"/>
    <cellStyle name="Normal 4 4 3 2 7 2 3 2" xfId="54263"/>
    <cellStyle name="Normal 4 4 3 2 7 2 4" xfId="35667"/>
    <cellStyle name="Normal 4 4 3 2 7 3" xfId="11887"/>
    <cellStyle name="Normal 4 4 3 2 7 3 2" xfId="39455"/>
    <cellStyle name="Normal 4 4 3 2 7 4" xfId="21511"/>
    <cellStyle name="Normal 4 4 3 2 7 4 2" xfId="49079"/>
    <cellStyle name="Normal 4 4 3 2 7 5" xfId="30483"/>
    <cellStyle name="Normal 4 4 3 2 8" xfId="6799"/>
    <cellStyle name="Normal 4 4 3 2 8 2" xfId="15775"/>
    <cellStyle name="Normal 4 4 3 2 8 2 2" xfId="43343"/>
    <cellStyle name="Normal 4 4 3 2 8 3" xfId="25399"/>
    <cellStyle name="Normal 4 4 3 2 8 3 2" xfId="52967"/>
    <cellStyle name="Normal 4 4 3 2 8 4" xfId="34371"/>
    <cellStyle name="Normal 4 4 3 2 9" xfId="4855"/>
    <cellStyle name="Normal 4 4 3 2 9 2" xfId="13831"/>
    <cellStyle name="Normal 4 4 3 2 9 2 2" xfId="41399"/>
    <cellStyle name="Normal 4 4 3 2 9 3" xfId="23455"/>
    <cellStyle name="Normal 4 4 3 2 9 3 2" xfId="51023"/>
    <cellStyle name="Normal 4 4 3 2 9 4" xfId="32427"/>
    <cellStyle name="Normal 4 4 3 3" xfId="1316"/>
    <cellStyle name="Normal 4 4 3 3 10" xfId="10315"/>
    <cellStyle name="Normal 4 4 3 3 10 2" xfId="19939"/>
    <cellStyle name="Normal 4 4 3 3 10 2 2" xfId="47507"/>
    <cellStyle name="Normal 4 4 3 3 10 3" xfId="37883"/>
    <cellStyle name="Normal 4 4 3 3 11" xfId="19395"/>
    <cellStyle name="Normal 4 4 3 3 11 2" xfId="46963"/>
    <cellStyle name="Normal 4 4 3 3 12" xfId="28911"/>
    <cellStyle name="Normal 4 4 3 3 2" xfId="1987"/>
    <cellStyle name="Normal 4 4 3 3 2 2" xfId="2635"/>
    <cellStyle name="Normal 4 4 3 3 2 2 2" xfId="4583"/>
    <cellStyle name="Normal 4 4 3 3 2 2 2 2" xfId="9771"/>
    <cellStyle name="Normal 4 4 3 3 2 2 2 2 2" xfId="18743"/>
    <cellStyle name="Normal 4 4 3 3 2 2 2 2 2 2" xfId="46311"/>
    <cellStyle name="Normal 4 4 3 3 2 2 2 2 3" xfId="28367"/>
    <cellStyle name="Normal 4 4 3 3 2 2 2 2 3 2" xfId="55935"/>
    <cellStyle name="Normal 4 4 3 3 2 2 2 2 4" xfId="37339"/>
    <cellStyle name="Normal 4 4 3 3 2 2 2 3" xfId="13559"/>
    <cellStyle name="Normal 4 4 3 3 2 2 2 3 2" xfId="41127"/>
    <cellStyle name="Normal 4 4 3 3 2 2 2 4" xfId="23183"/>
    <cellStyle name="Normal 4 4 3 3 2 2 2 4 2" xfId="50751"/>
    <cellStyle name="Normal 4 4 3 3 2 2 2 5" xfId="32155"/>
    <cellStyle name="Normal 4 4 3 3 2 2 3" xfId="7823"/>
    <cellStyle name="Normal 4 4 3 3 2 2 3 2" xfId="16799"/>
    <cellStyle name="Normal 4 4 3 3 2 2 3 2 2" xfId="44367"/>
    <cellStyle name="Normal 4 4 3 3 2 2 3 3" xfId="26423"/>
    <cellStyle name="Normal 4 4 3 3 2 2 3 3 2" xfId="53991"/>
    <cellStyle name="Normal 4 4 3 3 2 2 3 4" xfId="35395"/>
    <cellStyle name="Normal 4 4 3 3 2 2 4" xfId="6527"/>
    <cellStyle name="Normal 4 4 3 3 2 2 4 2" xfId="15503"/>
    <cellStyle name="Normal 4 4 3 3 2 2 4 2 2" xfId="43071"/>
    <cellStyle name="Normal 4 4 3 3 2 2 4 3" xfId="25127"/>
    <cellStyle name="Normal 4 4 3 3 2 2 4 3 2" xfId="52695"/>
    <cellStyle name="Normal 4 4 3 3 2 2 4 4" xfId="34099"/>
    <cellStyle name="Normal 4 4 3 3 2 2 5" xfId="11615"/>
    <cellStyle name="Normal 4 4 3 3 2 2 5 2" xfId="39183"/>
    <cellStyle name="Normal 4 4 3 3 2 2 6" xfId="21239"/>
    <cellStyle name="Normal 4 4 3 3 2 2 6 2" xfId="48807"/>
    <cellStyle name="Normal 4 4 3 3 2 2 7" xfId="30211"/>
    <cellStyle name="Normal 4 4 3 3 2 3" xfId="3935"/>
    <cellStyle name="Normal 4 4 3 3 2 3 2" xfId="9123"/>
    <cellStyle name="Normal 4 4 3 3 2 3 2 2" xfId="18095"/>
    <cellStyle name="Normal 4 4 3 3 2 3 2 2 2" xfId="45663"/>
    <cellStyle name="Normal 4 4 3 3 2 3 2 3" xfId="27719"/>
    <cellStyle name="Normal 4 4 3 3 2 3 2 3 2" xfId="55287"/>
    <cellStyle name="Normal 4 4 3 3 2 3 2 4" xfId="36691"/>
    <cellStyle name="Normal 4 4 3 3 2 3 3" xfId="5879"/>
    <cellStyle name="Normal 4 4 3 3 2 3 3 2" xfId="14855"/>
    <cellStyle name="Normal 4 4 3 3 2 3 3 2 2" xfId="42423"/>
    <cellStyle name="Normal 4 4 3 3 2 3 3 3" xfId="24479"/>
    <cellStyle name="Normal 4 4 3 3 2 3 3 3 2" xfId="52047"/>
    <cellStyle name="Normal 4 4 3 3 2 3 3 4" xfId="33451"/>
    <cellStyle name="Normal 4 4 3 3 2 3 4" xfId="12911"/>
    <cellStyle name="Normal 4 4 3 3 2 3 4 2" xfId="40479"/>
    <cellStyle name="Normal 4 4 3 3 2 3 5" xfId="22535"/>
    <cellStyle name="Normal 4 4 3 3 2 3 5 2" xfId="50103"/>
    <cellStyle name="Normal 4 4 3 3 2 3 6" xfId="31507"/>
    <cellStyle name="Normal 4 4 3 3 2 4" xfId="3283"/>
    <cellStyle name="Normal 4 4 3 3 2 4 2" xfId="8471"/>
    <cellStyle name="Normal 4 4 3 3 2 4 2 2" xfId="17447"/>
    <cellStyle name="Normal 4 4 3 3 2 4 2 2 2" xfId="45015"/>
    <cellStyle name="Normal 4 4 3 3 2 4 2 3" xfId="27071"/>
    <cellStyle name="Normal 4 4 3 3 2 4 2 3 2" xfId="54639"/>
    <cellStyle name="Normal 4 4 3 3 2 4 2 4" xfId="36043"/>
    <cellStyle name="Normal 4 4 3 3 2 4 3" xfId="12263"/>
    <cellStyle name="Normal 4 4 3 3 2 4 3 2" xfId="39831"/>
    <cellStyle name="Normal 4 4 3 3 2 4 4" xfId="21887"/>
    <cellStyle name="Normal 4 4 3 3 2 4 4 2" xfId="49455"/>
    <cellStyle name="Normal 4 4 3 3 2 4 5" xfId="30859"/>
    <cellStyle name="Normal 4 4 3 3 2 5" xfId="7175"/>
    <cellStyle name="Normal 4 4 3 3 2 5 2" xfId="16151"/>
    <cellStyle name="Normal 4 4 3 3 2 5 2 2" xfId="43719"/>
    <cellStyle name="Normal 4 4 3 3 2 5 3" xfId="25775"/>
    <cellStyle name="Normal 4 4 3 3 2 5 3 2" xfId="53343"/>
    <cellStyle name="Normal 4 4 3 3 2 5 4" xfId="34747"/>
    <cellStyle name="Normal 4 4 3 3 2 6" xfId="5231"/>
    <cellStyle name="Normal 4 4 3 3 2 6 2" xfId="14207"/>
    <cellStyle name="Normal 4 4 3 3 2 6 2 2" xfId="41775"/>
    <cellStyle name="Normal 4 4 3 3 2 6 3" xfId="23831"/>
    <cellStyle name="Normal 4 4 3 3 2 6 3 2" xfId="51399"/>
    <cellStyle name="Normal 4 4 3 3 2 6 4" xfId="32803"/>
    <cellStyle name="Normal 4 4 3 3 2 7" xfId="10967"/>
    <cellStyle name="Normal 4 4 3 3 2 7 2" xfId="20591"/>
    <cellStyle name="Normal 4 4 3 3 2 7 2 2" xfId="48159"/>
    <cellStyle name="Normal 4 4 3 3 2 7 3" xfId="38535"/>
    <cellStyle name="Normal 4 4 3 3 2 8" xfId="19667"/>
    <cellStyle name="Normal 4 4 3 3 2 8 2" xfId="47235"/>
    <cellStyle name="Normal 4 4 3 3 2 9" xfId="29563"/>
    <cellStyle name="Normal 4 4 3 3 3" xfId="2363"/>
    <cellStyle name="Normal 4 4 3 3 3 2" xfId="4311"/>
    <cellStyle name="Normal 4 4 3 3 3 2 2" xfId="9499"/>
    <cellStyle name="Normal 4 4 3 3 3 2 2 2" xfId="18471"/>
    <cellStyle name="Normal 4 4 3 3 3 2 2 2 2" xfId="46039"/>
    <cellStyle name="Normal 4 4 3 3 3 2 2 3" xfId="28095"/>
    <cellStyle name="Normal 4 4 3 3 3 2 2 3 2" xfId="55663"/>
    <cellStyle name="Normal 4 4 3 3 3 2 2 4" xfId="37067"/>
    <cellStyle name="Normal 4 4 3 3 3 2 3" xfId="13287"/>
    <cellStyle name="Normal 4 4 3 3 3 2 3 2" xfId="40855"/>
    <cellStyle name="Normal 4 4 3 3 3 2 4" xfId="22911"/>
    <cellStyle name="Normal 4 4 3 3 3 2 4 2" xfId="50479"/>
    <cellStyle name="Normal 4 4 3 3 3 2 5" xfId="31883"/>
    <cellStyle name="Normal 4 4 3 3 3 3" xfId="7551"/>
    <cellStyle name="Normal 4 4 3 3 3 3 2" xfId="16527"/>
    <cellStyle name="Normal 4 4 3 3 3 3 2 2" xfId="44095"/>
    <cellStyle name="Normal 4 4 3 3 3 3 3" xfId="26151"/>
    <cellStyle name="Normal 4 4 3 3 3 3 3 2" xfId="53719"/>
    <cellStyle name="Normal 4 4 3 3 3 3 4" xfId="35123"/>
    <cellStyle name="Normal 4 4 3 3 3 4" xfId="6255"/>
    <cellStyle name="Normal 4 4 3 3 3 4 2" xfId="15231"/>
    <cellStyle name="Normal 4 4 3 3 3 4 2 2" xfId="42799"/>
    <cellStyle name="Normal 4 4 3 3 3 4 3" xfId="24855"/>
    <cellStyle name="Normal 4 4 3 3 3 4 3 2" xfId="52423"/>
    <cellStyle name="Normal 4 4 3 3 3 4 4" xfId="33827"/>
    <cellStyle name="Normal 4 4 3 3 3 5" xfId="11343"/>
    <cellStyle name="Normal 4 4 3 3 3 5 2" xfId="38911"/>
    <cellStyle name="Normal 4 4 3 3 3 6" xfId="20967"/>
    <cellStyle name="Normal 4 4 3 3 3 6 2" xfId="48535"/>
    <cellStyle name="Normal 4 4 3 3 3 7" xfId="29939"/>
    <cellStyle name="Normal 4 4 3 3 4" xfId="3663"/>
    <cellStyle name="Normal 4 4 3 3 4 2" xfId="8851"/>
    <cellStyle name="Normal 4 4 3 3 4 2 2" xfId="17823"/>
    <cellStyle name="Normal 4 4 3 3 4 2 2 2" xfId="45391"/>
    <cellStyle name="Normal 4 4 3 3 4 2 3" xfId="27447"/>
    <cellStyle name="Normal 4 4 3 3 4 2 3 2" xfId="55015"/>
    <cellStyle name="Normal 4 4 3 3 4 2 4" xfId="36419"/>
    <cellStyle name="Normal 4 4 3 3 4 3" xfId="5607"/>
    <cellStyle name="Normal 4 4 3 3 4 3 2" xfId="14583"/>
    <cellStyle name="Normal 4 4 3 3 4 3 2 2" xfId="42151"/>
    <cellStyle name="Normal 4 4 3 3 4 3 3" xfId="24207"/>
    <cellStyle name="Normal 4 4 3 3 4 3 3 2" xfId="51775"/>
    <cellStyle name="Normal 4 4 3 3 4 3 4" xfId="33179"/>
    <cellStyle name="Normal 4 4 3 3 4 4" xfId="12639"/>
    <cellStyle name="Normal 4 4 3 3 4 4 2" xfId="40207"/>
    <cellStyle name="Normal 4 4 3 3 4 5" xfId="22263"/>
    <cellStyle name="Normal 4 4 3 3 4 5 2" xfId="49831"/>
    <cellStyle name="Normal 4 4 3 3 4 6" xfId="31235"/>
    <cellStyle name="Normal 4 4 3 3 5" xfId="3011"/>
    <cellStyle name="Normal 4 4 3 3 5 2" xfId="8199"/>
    <cellStyle name="Normal 4 4 3 3 5 2 2" xfId="17175"/>
    <cellStyle name="Normal 4 4 3 3 5 2 2 2" xfId="44743"/>
    <cellStyle name="Normal 4 4 3 3 5 2 3" xfId="26799"/>
    <cellStyle name="Normal 4 4 3 3 5 2 3 2" xfId="54367"/>
    <cellStyle name="Normal 4 4 3 3 5 2 4" xfId="35771"/>
    <cellStyle name="Normal 4 4 3 3 5 3" xfId="11991"/>
    <cellStyle name="Normal 4 4 3 3 5 3 2" xfId="39559"/>
    <cellStyle name="Normal 4 4 3 3 5 4" xfId="21615"/>
    <cellStyle name="Normal 4 4 3 3 5 4 2" xfId="49183"/>
    <cellStyle name="Normal 4 4 3 3 5 5" xfId="30587"/>
    <cellStyle name="Normal 4 4 3 3 6" xfId="6903"/>
    <cellStyle name="Normal 4 4 3 3 6 2" xfId="15879"/>
    <cellStyle name="Normal 4 4 3 3 6 2 2" xfId="43447"/>
    <cellStyle name="Normal 4 4 3 3 6 3" xfId="25503"/>
    <cellStyle name="Normal 4 4 3 3 6 3 2" xfId="53071"/>
    <cellStyle name="Normal 4 4 3 3 6 4" xfId="34475"/>
    <cellStyle name="Normal 4 4 3 3 7" xfId="4959"/>
    <cellStyle name="Normal 4 4 3 3 7 2" xfId="13935"/>
    <cellStyle name="Normal 4 4 3 3 7 2 2" xfId="41503"/>
    <cellStyle name="Normal 4 4 3 3 7 3" xfId="23559"/>
    <cellStyle name="Normal 4 4 3 3 7 3 2" xfId="51127"/>
    <cellStyle name="Normal 4 4 3 3 7 4" xfId="32531"/>
    <cellStyle name="Normal 4 4 3 3 8" xfId="1715"/>
    <cellStyle name="Normal 4 4 3 3 8 2" xfId="10695"/>
    <cellStyle name="Normal 4 4 3 3 8 2 2" xfId="38263"/>
    <cellStyle name="Normal 4 4 3 3 8 3" xfId="20319"/>
    <cellStyle name="Normal 4 4 3 3 8 3 2" xfId="47887"/>
    <cellStyle name="Normal 4 4 3 3 8 4" xfId="29291"/>
    <cellStyle name="Normal 4 4 3 3 9" xfId="10043"/>
    <cellStyle name="Normal 4 4 3 3 9 2" xfId="19015"/>
    <cellStyle name="Normal 4 4 3 3 9 2 2" xfId="46583"/>
    <cellStyle name="Normal 4 4 3 3 9 3" xfId="28639"/>
    <cellStyle name="Normal 4 4 3 3 9 3 2" xfId="56207"/>
    <cellStyle name="Normal 4 4 3 3 9 4" xfId="37611"/>
    <cellStyle name="Normal 4 4 3 4" xfId="1431"/>
    <cellStyle name="Normal 4 4 3 4 10" xfId="10419"/>
    <cellStyle name="Normal 4 4 3 4 10 2" xfId="20043"/>
    <cellStyle name="Normal 4 4 3 4 10 2 2" xfId="47611"/>
    <cellStyle name="Normal 4 4 3 4 10 3" xfId="37987"/>
    <cellStyle name="Normal 4 4 3 4 11" xfId="19499"/>
    <cellStyle name="Normal 4 4 3 4 11 2" xfId="47067"/>
    <cellStyle name="Normal 4 4 3 4 12" xfId="29015"/>
    <cellStyle name="Normal 4 4 3 4 2" xfId="2091"/>
    <cellStyle name="Normal 4 4 3 4 2 2" xfId="2739"/>
    <cellStyle name="Normal 4 4 3 4 2 2 2" xfId="4687"/>
    <cellStyle name="Normal 4 4 3 4 2 2 2 2" xfId="9875"/>
    <cellStyle name="Normal 4 4 3 4 2 2 2 2 2" xfId="18847"/>
    <cellStyle name="Normal 4 4 3 4 2 2 2 2 2 2" xfId="46415"/>
    <cellStyle name="Normal 4 4 3 4 2 2 2 2 3" xfId="28471"/>
    <cellStyle name="Normal 4 4 3 4 2 2 2 2 3 2" xfId="56039"/>
    <cellStyle name="Normal 4 4 3 4 2 2 2 2 4" xfId="37443"/>
    <cellStyle name="Normal 4 4 3 4 2 2 2 3" xfId="13663"/>
    <cellStyle name="Normal 4 4 3 4 2 2 2 3 2" xfId="41231"/>
    <cellStyle name="Normal 4 4 3 4 2 2 2 4" xfId="23287"/>
    <cellStyle name="Normal 4 4 3 4 2 2 2 4 2" xfId="50855"/>
    <cellStyle name="Normal 4 4 3 4 2 2 2 5" xfId="32259"/>
    <cellStyle name="Normal 4 4 3 4 2 2 3" xfId="7927"/>
    <cellStyle name="Normal 4 4 3 4 2 2 3 2" xfId="16903"/>
    <cellStyle name="Normal 4 4 3 4 2 2 3 2 2" xfId="44471"/>
    <cellStyle name="Normal 4 4 3 4 2 2 3 3" xfId="26527"/>
    <cellStyle name="Normal 4 4 3 4 2 2 3 3 2" xfId="54095"/>
    <cellStyle name="Normal 4 4 3 4 2 2 3 4" xfId="35499"/>
    <cellStyle name="Normal 4 4 3 4 2 2 4" xfId="6631"/>
    <cellStyle name="Normal 4 4 3 4 2 2 4 2" xfId="15607"/>
    <cellStyle name="Normal 4 4 3 4 2 2 4 2 2" xfId="43175"/>
    <cellStyle name="Normal 4 4 3 4 2 2 4 3" xfId="25231"/>
    <cellStyle name="Normal 4 4 3 4 2 2 4 3 2" xfId="52799"/>
    <cellStyle name="Normal 4 4 3 4 2 2 4 4" xfId="34203"/>
    <cellStyle name="Normal 4 4 3 4 2 2 5" xfId="11719"/>
    <cellStyle name="Normal 4 4 3 4 2 2 5 2" xfId="39287"/>
    <cellStyle name="Normal 4 4 3 4 2 2 6" xfId="21343"/>
    <cellStyle name="Normal 4 4 3 4 2 2 6 2" xfId="48911"/>
    <cellStyle name="Normal 4 4 3 4 2 2 7" xfId="30315"/>
    <cellStyle name="Normal 4 4 3 4 2 3" xfId="4039"/>
    <cellStyle name="Normal 4 4 3 4 2 3 2" xfId="9227"/>
    <cellStyle name="Normal 4 4 3 4 2 3 2 2" xfId="18199"/>
    <cellStyle name="Normal 4 4 3 4 2 3 2 2 2" xfId="45767"/>
    <cellStyle name="Normal 4 4 3 4 2 3 2 3" xfId="27823"/>
    <cellStyle name="Normal 4 4 3 4 2 3 2 3 2" xfId="55391"/>
    <cellStyle name="Normal 4 4 3 4 2 3 2 4" xfId="36795"/>
    <cellStyle name="Normal 4 4 3 4 2 3 3" xfId="5983"/>
    <cellStyle name="Normal 4 4 3 4 2 3 3 2" xfId="14959"/>
    <cellStyle name="Normal 4 4 3 4 2 3 3 2 2" xfId="42527"/>
    <cellStyle name="Normal 4 4 3 4 2 3 3 3" xfId="24583"/>
    <cellStyle name="Normal 4 4 3 4 2 3 3 3 2" xfId="52151"/>
    <cellStyle name="Normal 4 4 3 4 2 3 3 4" xfId="33555"/>
    <cellStyle name="Normal 4 4 3 4 2 3 4" xfId="13015"/>
    <cellStyle name="Normal 4 4 3 4 2 3 4 2" xfId="40583"/>
    <cellStyle name="Normal 4 4 3 4 2 3 5" xfId="22639"/>
    <cellStyle name="Normal 4 4 3 4 2 3 5 2" xfId="50207"/>
    <cellStyle name="Normal 4 4 3 4 2 3 6" xfId="31611"/>
    <cellStyle name="Normal 4 4 3 4 2 4" xfId="3387"/>
    <cellStyle name="Normal 4 4 3 4 2 4 2" xfId="8575"/>
    <cellStyle name="Normal 4 4 3 4 2 4 2 2" xfId="17551"/>
    <cellStyle name="Normal 4 4 3 4 2 4 2 2 2" xfId="45119"/>
    <cellStyle name="Normal 4 4 3 4 2 4 2 3" xfId="27175"/>
    <cellStyle name="Normal 4 4 3 4 2 4 2 3 2" xfId="54743"/>
    <cellStyle name="Normal 4 4 3 4 2 4 2 4" xfId="36147"/>
    <cellStyle name="Normal 4 4 3 4 2 4 3" xfId="12367"/>
    <cellStyle name="Normal 4 4 3 4 2 4 3 2" xfId="39935"/>
    <cellStyle name="Normal 4 4 3 4 2 4 4" xfId="21991"/>
    <cellStyle name="Normal 4 4 3 4 2 4 4 2" xfId="49559"/>
    <cellStyle name="Normal 4 4 3 4 2 4 5" xfId="30963"/>
    <cellStyle name="Normal 4 4 3 4 2 5" xfId="7279"/>
    <cellStyle name="Normal 4 4 3 4 2 5 2" xfId="16255"/>
    <cellStyle name="Normal 4 4 3 4 2 5 2 2" xfId="43823"/>
    <cellStyle name="Normal 4 4 3 4 2 5 3" xfId="25879"/>
    <cellStyle name="Normal 4 4 3 4 2 5 3 2" xfId="53447"/>
    <cellStyle name="Normal 4 4 3 4 2 5 4" xfId="34851"/>
    <cellStyle name="Normal 4 4 3 4 2 6" xfId="5335"/>
    <cellStyle name="Normal 4 4 3 4 2 6 2" xfId="14311"/>
    <cellStyle name="Normal 4 4 3 4 2 6 2 2" xfId="41879"/>
    <cellStyle name="Normal 4 4 3 4 2 6 3" xfId="23935"/>
    <cellStyle name="Normal 4 4 3 4 2 6 3 2" xfId="51503"/>
    <cellStyle name="Normal 4 4 3 4 2 6 4" xfId="32907"/>
    <cellStyle name="Normal 4 4 3 4 2 7" xfId="11071"/>
    <cellStyle name="Normal 4 4 3 4 2 7 2" xfId="20695"/>
    <cellStyle name="Normal 4 4 3 4 2 7 2 2" xfId="48263"/>
    <cellStyle name="Normal 4 4 3 4 2 7 3" xfId="38639"/>
    <cellStyle name="Normal 4 4 3 4 2 8" xfId="19771"/>
    <cellStyle name="Normal 4 4 3 4 2 8 2" xfId="47339"/>
    <cellStyle name="Normal 4 4 3 4 2 9" xfId="29667"/>
    <cellStyle name="Normal 4 4 3 4 3" xfId="2467"/>
    <cellStyle name="Normal 4 4 3 4 3 2" xfId="4415"/>
    <cellStyle name="Normal 4 4 3 4 3 2 2" xfId="9603"/>
    <cellStyle name="Normal 4 4 3 4 3 2 2 2" xfId="18575"/>
    <cellStyle name="Normal 4 4 3 4 3 2 2 2 2" xfId="46143"/>
    <cellStyle name="Normal 4 4 3 4 3 2 2 3" xfId="28199"/>
    <cellStyle name="Normal 4 4 3 4 3 2 2 3 2" xfId="55767"/>
    <cellStyle name="Normal 4 4 3 4 3 2 2 4" xfId="37171"/>
    <cellStyle name="Normal 4 4 3 4 3 2 3" xfId="13391"/>
    <cellStyle name="Normal 4 4 3 4 3 2 3 2" xfId="40959"/>
    <cellStyle name="Normal 4 4 3 4 3 2 4" xfId="23015"/>
    <cellStyle name="Normal 4 4 3 4 3 2 4 2" xfId="50583"/>
    <cellStyle name="Normal 4 4 3 4 3 2 5" xfId="31987"/>
    <cellStyle name="Normal 4 4 3 4 3 3" xfId="7655"/>
    <cellStyle name="Normal 4 4 3 4 3 3 2" xfId="16631"/>
    <cellStyle name="Normal 4 4 3 4 3 3 2 2" xfId="44199"/>
    <cellStyle name="Normal 4 4 3 4 3 3 3" xfId="26255"/>
    <cellStyle name="Normal 4 4 3 4 3 3 3 2" xfId="53823"/>
    <cellStyle name="Normal 4 4 3 4 3 3 4" xfId="35227"/>
    <cellStyle name="Normal 4 4 3 4 3 4" xfId="6359"/>
    <cellStyle name="Normal 4 4 3 4 3 4 2" xfId="15335"/>
    <cellStyle name="Normal 4 4 3 4 3 4 2 2" xfId="42903"/>
    <cellStyle name="Normal 4 4 3 4 3 4 3" xfId="24959"/>
    <cellStyle name="Normal 4 4 3 4 3 4 3 2" xfId="52527"/>
    <cellStyle name="Normal 4 4 3 4 3 4 4" xfId="33931"/>
    <cellStyle name="Normal 4 4 3 4 3 5" xfId="11447"/>
    <cellStyle name="Normal 4 4 3 4 3 5 2" xfId="39015"/>
    <cellStyle name="Normal 4 4 3 4 3 6" xfId="21071"/>
    <cellStyle name="Normal 4 4 3 4 3 6 2" xfId="48639"/>
    <cellStyle name="Normal 4 4 3 4 3 7" xfId="30043"/>
    <cellStyle name="Normal 4 4 3 4 4" xfId="3767"/>
    <cellStyle name="Normal 4 4 3 4 4 2" xfId="8955"/>
    <cellStyle name="Normal 4 4 3 4 4 2 2" xfId="17927"/>
    <cellStyle name="Normal 4 4 3 4 4 2 2 2" xfId="45495"/>
    <cellStyle name="Normal 4 4 3 4 4 2 3" xfId="27551"/>
    <cellStyle name="Normal 4 4 3 4 4 2 3 2" xfId="55119"/>
    <cellStyle name="Normal 4 4 3 4 4 2 4" xfId="36523"/>
    <cellStyle name="Normal 4 4 3 4 4 3" xfId="5711"/>
    <cellStyle name="Normal 4 4 3 4 4 3 2" xfId="14687"/>
    <cellStyle name="Normal 4 4 3 4 4 3 2 2" xfId="42255"/>
    <cellStyle name="Normal 4 4 3 4 4 3 3" xfId="24311"/>
    <cellStyle name="Normal 4 4 3 4 4 3 3 2" xfId="51879"/>
    <cellStyle name="Normal 4 4 3 4 4 3 4" xfId="33283"/>
    <cellStyle name="Normal 4 4 3 4 4 4" xfId="12743"/>
    <cellStyle name="Normal 4 4 3 4 4 4 2" xfId="40311"/>
    <cellStyle name="Normal 4 4 3 4 4 5" xfId="22367"/>
    <cellStyle name="Normal 4 4 3 4 4 5 2" xfId="49935"/>
    <cellStyle name="Normal 4 4 3 4 4 6" xfId="31339"/>
    <cellStyle name="Normal 4 4 3 4 5" xfId="3115"/>
    <cellStyle name="Normal 4 4 3 4 5 2" xfId="8303"/>
    <cellStyle name="Normal 4 4 3 4 5 2 2" xfId="17279"/>
    <cellStyle name="Normal 4 4 3 4 5 2 2 2" xfId="44847"/>
    <cellStyle name="Normal 4 4 3 4 5 2 3" xfId="26903"/>
    <cellStyle name="Normal 4 4 3 4 5 2 3 2" xfId="54471"/>
    <cellStyle name="Normal 4 4 3 4 5 2 4" xfId="35875"/>
    <cellStyle name="Normal 4 4 3 4 5 3" xfId="12095"/>
    <cellStyle name="Normal 4 4 3 4 5 3 2" xfId="39663"/>
    <cellStyle name="Normal 4 4 3 4 5 4" xfId="21719"/>
    <cellStyle name="Normal 4 4 3 4 5 4 2" xfId="49287"/>
    <cellStyle name="Normal 4 4 3 4 5 5" xfId="30691"/>
    <cellStyle name="Normal 4 4 3 4 6" xfId="7007"/>
    <cellStyle name="Normal 4 4 3 4 6 2" xfId="15983"/>
    <cellStyle name="Normal 4 4 3 4 6 2 2" xfId="43551"/>
    <cellStyle name="Normal 4 4 3 4 6 3" xfId="25607"/>
    <cellStyle name="Normal 4 4 3 4 6 3 2" xfId="53175"/>
    <cellStyle name="Normal 4 4 3 4 6 4" xfId="34579"/>
    <cellStyle name="Normal 4 4 3 4 7" xfId="5063"/>
    <cellStyle name="Normal 4 4 3 4 7 2" xfId="14039"/>
    <cellStyle name="Normal 4 4 3 4 7 2 2" xfId="41607"/>
    <cellStyle name="Normal 4 4 3 4 7 3" xfId="23663"/>
    <cellStyle name="Normal 4 4 3 4 7 3 2" xfId="51231"/>
    <cellStyle name="Normal 4 4 3 4 7 4" xfId="32635"/>
    <cellStyle name="Normal 4 4 3 4 8" xfId="1819"/>
    <cellStyle name="Normal 4 4 3 4 8 2" xfId="10799"/>
    <cellStyle name="Normal 4 4 3 4 8 2 2" xfId="38367"/>
    <cellStyle name="Normal 4 4 3 4 8 3" xfId="20423"/>
    <cellStyle name="Normal 4 4 3 4 8 3 2" xfId="47991"/>
    <cellStyle name="Normal 4 4 3 4 8 4" xfId="29395"/>
    <cellStyle name="Normal 4 4 3 4 9" xfId="10147"/>
    <cellStyle name="Normal 4 4 3 4 9 2" xfId="19119"/>
    <cellStyle name="Normal 4 4 3 4 9 2 2" xfId="46687"/>
    <cellStyle name="Normal 4 4 3 4 9 3" xfId="28743"/>
    <cellStyle name="Normal 4 4 3 4 9 3 2" xfId="56311"/>
    <cellStyle name="Normal 4 4 3 4 9 4" xfId="37715"/>
    <cellStyle name="Normal 4 4 3 5" xfId="1671"/>
    <cellStyle name="Normal 4 4 3 5 2" xfId="2323"/>
    <cellStyle name="Normal 4 4 3 5 2 2" xfId="4271"/>
    <cellStyle name="Normal 4 4 3 5 2 2 2" xfId="9459"/>
    <cellStyle name="Normal 4 4 3 5 2 2 2 2" xfId="18431"/>
    <cellStyle name="Normal 4 4 3 5 2 2 2 2 2" xfId="45999"/>
    <cellStyle name="Normal 4 4 3 5 2 2 2 3" xfId="28055"/>
    <cellStyle name="Normal 4 4 3 5 2 2 2 3 2" xfId="55623"/>
    <cellStyle name="Normal 4 4 3 5 2 2 2 4" xfId="37027"/>
    <cellStyle name="Normal 4 4 3 5 2 2 3" xfId="13247"/>
    <cellStyle name="Normal 4 4 3 5 2 2 3 2" xfId="40815"/>
    <cellStyle name="Normal 4 4 3 5 2 2 4" xfId="22871"/>
    <cellStyle name="Normal 4 4 3 5 2 2 4 2" xfId="50439"/>
    <cellStyle name="Normal 4 4 3 5 2 2 5" xfId="31843"/>
    <cellStyle name="Normal 4 4 3 5 2 3" xfId="7511"/>
    <cellStyle name="Normal 4 4 3 5 2 3 2" xfId="16487"/>
    <cellStyle name="Normal 4 4 3 5 2 3 2 2" xfId="44055"/>
    <cellStyle name="Normal 4 4 3 5 2 3 3" xfId="26111"/>
    <cellStyle name="Normal 4 4 3 5 2 3 3 2" xfId="53679"/>
    <cellStyle name="Normal 4 4 3 5 2 3 4" xfId="35083"/>
    <cellStyle name="Normal 4 4 3 5 2 4" xfId="6215"/>
    <cellStyle name="Normal 4 4 3 5 2 4 2" xfId="15191"/>
    <cellStyle name="Normal 4 4 3 5 2 4 2 2" xfId="42759"/>
    <cellStyle name="Normal 4 4 3 5 2 4 3" xfId="24815"/>
    <cellStyle name="Normal 4 4 3 5 2 4 3 2" xfId="52383"/>
    <cellStyle name="Normal 4 4 3 5 2 4 4" xfId="33787"/>
    <cellStyle name="Normal 4 4 3 5 2 5" xfId="11303"/>
    <cellStyle name="Normal 4 4 3 5 2 5 2" xfId="38871"/>
    <cellStyle name="Normal 4 4 3 5 2 6" xfId="20927"/>
    <cellStyle name="Normal 4 4 3 5 2 6 2" xfId="48495"/>
    <cellStyle name="Normal 4 4 3 5 2 7" xfId="29899"/>
    <cellStyle name="Normal 4 4 3 5 3" xfId="3623"/>
    <cellStyle name="Normal 4 4 3 5 3 2" xfId="8811"/>
    <cellStyle name="Normal 4 4 3 5 3 2 2" xfId="17783"/>
    <cellStyle name="Normal 4 4 3 5 3 2 2 2" xfId="45351"/>
    <cellStyle name="Normal 4 4 3 5 3 2 3" xfId="27407"/>
    <cellStyle name="Normal 4 4 3 5 3 2 3 2" xfId="54975"/>
    <cellStyle name="Normal 4 4 3 5 3 2 4" xfId="36379"/>
    <cellStyle name="Normal 4 4 3 5 3 3" xfId="5567"/>
    <cellStyle name="Normal 4 4 3 5 3 3 2" xfId="14543"/>
    <cellStyle name="Normal 4 4 3 5 3 3 2 2" xfId="42111"/>
    <cellStyle name="Normal 4 4 3 5 3 3 3" xfId="24167"/>
    <cellStyle name="Normal 4 4 3 5 3 3 3 2" xfId="51735"/>
    <cellStyle name="Normal 4 4 3 5 3 3 4" xfId="33139"/>
    <cellStyle name="Normal 4 4 3 5 3 4" xfId="12599"/>
    <cellStyle name="Normal 4 4 3 5 3 4 2" xfId="40167"/>
    <cellStyle name="Normal 4 4 3 5 3 5" xfId="22223"/>
    <cellStyle name="Normal 4 4 3 5 3 5 2" xfId="49791"/>
    <cellStyle name="Normal 4 4 3 5 3 6" xfId="31195"/>
    <cellStyle name="Normal 4 4 3 5 4" xfId="2971"/>
    <cellStyle name="Normal 4 4 3 5 4 2" xfId="8159"/>
    <cellStyle name="Normal 4 4 3 5 4 2 2" xfId="17135"/>
    <cellStyle name="Normal 4 4 3 5 4 2 2 2" xfId="44703"/>
    <cellStyle name="Normal 4 4 3 5 4 2 3" xfId="26759"/>
    <cellStyle name="Normal 4 4 3 5 4 2 3 2" xfId="54327"/>
    <cellStyle name="Normal 4 4 3 5 4 2 4" xfId="35731"/>
    <cellStyle name="Normal 4 4 3 5 4 3" xfId="11951"/>
    <cellStyle name="Normal 4 4 3 5 4 3 2" xfId="39519"/>
    <cellStyle name="Normal 4 4 3 5 4 4" xfId="21575"/>
    <cellStyle name="Normal 4 4 3 5 4 4 2" xfId="49143"/>
    <cellStyle name="Normal 4 4 3 5 4 5" xfId="30547"/>
    <cellStyle name="Normal 4 4 3 5 5" xfId="6863"/>
    <cellStyle name="Normal 4 4 3 5 5 2" xfId="15839"/>
    <cellStyle name="Normal 4 4 3 5 5 2 2" xfId="43407"/>
    <cellStyle name="Normal 4 4 3 5 5 3" xfId="25463"/>
    <cellStyle name="Normal 4 4 3 5 5 3 2" xfId="53031"/>
    <cellStyle name="Normal 4 4 3 5 5 4" xfId="34435"/>
    <cellStyle name="Normal 4 4 3 5 6" xfId="4919"/>
    <cellStyle name="Normal 4 4 3 5 6 2" xfId="13895"/>
    <cellStyle name="Normal 4 4 3 5 6 2 2" xfId="41463"/>
    <cellStyle name="Normal 4 4 3 5 6 3" xfId="23519"/>
    <cellStyle name="Normal 4 4 3 5 6 3 2" xfId="51087"/>
    <cellStyle name="Normal 4 4 3 5 6 4" xfId="32491"/>
    <cellStyle name="Normal 4 4 3 5 7" xfId="10655"/>
    <cellStyle name="Normal 4 4 3 5 7 2" xfId="20279"/>
    <cellStyle name="Normal 4 4 3 5 7 2 2" xfId="47847"/>
    <cellStyle name="Normal 4 4 3 5 7 3" xfId="38223"/>
    <cellStyle name="Normal 4 4 3 5 8" xfId="19355"/>
    <cellStyle name="Normal 4 4 3 5 8 2" xfId="46923"/>
    <cellStyle name="Normal 4 4 3 5 9" xfId="29251"/>
    <cellStyle name="Normal 4 4 3 6" xfId="1947"/>
    <cellStyle name="Normal 4 4 3 6 2" xfId="2595"/>
    <cellStyle name="Normal 4 4 3 6 2 2" xfId="4543"/>
    <cellStyle name="Normal 4 4 3 6 2 2 2" xfId="9731"/>
    <cellStyle name="Normal 4 4 3 6 2 2 2 2" xfId="18703"/>
    <cellStyle name="Normal 4 4 3 6 2 2 2 2 2" xfId="46271"/>
    <cellStyle name="Normal 4 4 3 6 2 2 2 3" xfId="28327"/>
    <cellStyle name="Normal 4 4 3 6 2 2 2 3 2" xfId="55895"/>
    <cellStyle name="Normal 4 4 3 6 2 2 2 4" xfId="37299"/>
    <cellStyle name="Normal 4 4 3 6 2 2 3" xfId="13519"/>
    <cellStyle name="Normal 4 4 3 6 2 2 3 2" xfId="41087"/>
    <cellStyle name="Normal 4 4 3 6 2 2 4" xfId="23143"/>
    <cellStyle name="Normal 4 4 3 6 2 2 4 2" xfId="50711"/>
    <cellStyle name="Normal 4 4 3 6 2 2 5" xfId="32115"/>
    <cellStyle name="Normal 4 4 3 6 2 3" xfId="7783"/>
    <cellStyle name="Normal 4 4 3 6 2 3 2" xfId="16759"/>
    <cellStyle name="Normal 4 4 3 6 2 3 2 2" xfId="44327"/>
    <cellStyle name="Normal 4 4 3 6 2 3 3" xfId="26383"/>
    <cellStyle name="Normal 4 4 3 6 2 3 3 2" xfId="53951"/>
    <cellStyle name="Normal 4 4 3 6 2 3 4" xfId="35355"/>
    <cellStyle name="Normal 4 4 3 6 2 4" xfId="6487"/>
    <cellStyle name="Normal 4 4 3 6 2 4 2" xfId="15463"/>
    <cellStyle name="Normal 4 4 3 6 2 4 2 2" xfId="43031"/>
    <cellStyle name="Normal 4 4 3 6 2 4 3" xfId="25087"/>
    <cellStyle name="Normal 4 4 3 6 2 4 3 2" xfId="52655"/>
    <cellStyle name="Normal 4 4 3 6 2 4 4" xfId="34059"/>
    <cellStyle name="Normal 4 4 3 6 2 5" xfId="11575"/>
    <cellStyle name="Normal 4 4 3 6 2 5 2" xfId="39143"/>
    <cellStyle name="Normal 4 4 3 6 2 6" xfId="21199"/>
    <cellStyle name="Normal 4 4 3 6 2 6 2" xfId="48767"/>
    <cellStyle name="Normal 4 4 3 6 2 7" xfId="30171"/>
    <cellStyle name="Normal 4 4 3 6 3" xfId="3895"/>
    <cellStyle name="Normal 4 4 3 6 3 2" xfId="9083"/>
    <cellStyle name="Normal 4 4 3 6 3 2 2" xfId="18055"/>
    <cellStyle name="Normal 4 4 3 6 3 2 2 2" xfId="45623"/>
    <cellStyle name="Normal 4 4 3 6 3 2 3" xfId="27679"/>
    <cellStyle name="Normal 4 4 3 6 3 2 3 2" xfId="55247"/>
    <cellStyle name="Normal 4 4 3 6 3 2 4" xfId="36651"/>
    <cellStyle name="Normal 4 4 3 6 3 3" xfId="5839"/>
    <cellStyle name="Normal 4 4 3 6 3 3 2" xfId="14815"/>
    <cellStyle name="Normal 4 4 3 6 3 3 2 2" xfId="42383"/>
    <cellStyle name="Normal 4 4 3 6 3 3 3" xfId="24439"/>
    <cellStyle name="Normal 4 4 3 6 3 3 3 2" xfId="52007"/>
    <cellStyle name="Normal 4 4 3 6 3 3 4" xfId="33411"/>
    <cellStyle name="Normal 4 4 3 6 3 4" xfId="12871"/>
    <cellStyle name="Normal 4 4 3 6 3 4 2" xfId="40439"/>
    <cellStyle name="Normal 4 4 3 6 3 5" xfId="22495"/>
    <cellStyle name="Normal 4 4 3 6 3 5 2" xfId="50063"/>
    <cellStyle name="Normal 4 4 3 6 3 6" xfId="31467"/>
    <cellStyle name="Normal 4 4 3 6 4" xfId="3243"/>
    <cellStyle name="Normal 4 4 3 6 4 2" xfId="8431"/>
    <cellStyle name="Normal 4 4 3 6 4 2 2" xfId="17407"/>
    <cellStyle name="Normal 4 4 3 6 4 2 2 2" xfId="44975"/>
    <cellStyle name="Normal 4 4 3 6 4 2 3" xfId="27031"/>
    <cellStyle name="Normal 4 4 3 6 4 2 3 2" xfId="54599"/>
    <cellStyle name="Normal 4 4 3 6 4 2 4" xfId="36003"/>
    <cellStyle name="Normal 4 4 3 6 4 3" xfId="12223"/>
    <cellStyle name="Normal 4 4 3 6 4 3 2" xfId="39791"/>
    <cellStyle name="Normal 4 4 3 6 4 4" xfId="21847"/>
    <cellStyle name="Normal 4 4 3 6 4 4 2" xfId="49415"/>
    <cellStyle name="Normal 4 4 3 6 4 5" xfId="30819"/>
    <cellStyle name="Normal 4 4 3 6 5" xfId="7135"/>
    <cellStyle name="Normal 4 4 3 6 5 2" xfId="16111"/>
    <cellStyle name="Normal 4 4 3 6 5 2 2" xfId="43679"/>
    <cellStyle name="Normal 4 4 3 6 5 3" xfId="25735"/>
    <cellStyle name="Normal 4 4 3 6 5 3 2" xfId="53303"/>
    <cellStyle name="Normal 4 4 3 6 5 4" xfId="34707"/>
    <cellStyle name="Normal 4 4 3 6 6" xfId="5191"/>
    <cellStyle name="Normal 4 4 3 6 6 2" xfId="14167"/>
    <cellStyle name="Normal 4 4 3 6 6 2 2" xfId="41735"/>
    <cellStyle name="Normal 4 4 3 6 6 3" xfId="23791"/>
    <cellStyle name="Normal 4 4 3 6 6 3 2" xfId="51359"/>
    <cellStyle name="Normal 4 4 3 6 6 4" xfId="32763"/>
    <cellStyle name="Normal 4 4 3 6 7" xfId="10927"/>
    <cellStyle name="Normal 4 4 3 6 7 2" xfId="20551"/>
    <cellStyle name="Normal 4 4 3 6 7 2 2" xfId="48119"/>
    <cellStyle name="Normal 4 4 3 6 7 3" xfId="38495"/>
    <cellStyle name="Normal 4 4 3 6 8" xfId="19627"/>
    <cellStyle name="Normal 4 4 3 6 8 2" xfId="47195"/>
    <cellStyle name="Normal 4 4 3 6 9" xfId="29523"/>
    <cellStyle name="Normal 4 4 3 7" xfId="2195"/>
    <cellStyle name="Normal 4 4 3 7 2" xfId="4143"/>
    <cellStyle name="Normal 4 4 3 7 2 2" xfId="9331"/>
    <cellStyle name="Normal 4 4 3 7 2 2 2" xfId="18303"/>
    <cellStyle name="Normal 4 4 3 7 2 2 2 2" xfId="45871"/>
    <cellStyle name="Normal 4 4 3 7 2 2 3" xfId="27927"/>
    <cellStyle name="Normal 4 4 3 7 2 2 3 2" xfId="55495"/>
    <cellStyle name="Normal 4 4 3 7 2 2 4" xfId="36899"/>
    <cellStyle name="Normal 4 4 3 7 2 3" xfId="13119"/>
    <cellStyle name="Normal 4 4 3 7 2 3 2" xfId="40687"/>
    <cellStyle name="Normal 4 4 3 7 2 4" xfId="22743"/>
    <cellStyle name="Normal 4 4 3 7 2 4 2" xfId="50311"/>
    <cellStyle name="Normal 4 4 3 7 2 5" xfId="31715"/>
    <cellStyle name="Normal 4 4 3 7 3" xfId="7383"/>
    <cellStyle name="Normal 4 4 3 7 3 2" xfId="16359"/>
    <cellStyle name="Normal 4 4 3 7 3 2 2" xfId="43927"/>
    <cellStyle name="Normal 4 4 3 7 3 3" xfId="25983"/>
    <cellStyle name="Normal 4 4 3 7 3 3 2" xfId="53551"/>
    <cellStyle name="Normal 4 4 3 7 3 4" xfId="34955"/>
    <cellStyle name="Normal 4 4 3 7 4" xfId="6087"/>
    <cellStyle name="Normal 4 4 3 7 4 2" xfId="15063"/>
    <cellStyle name="Normal 4 4 3 7 4 2 2" xfId="42631"/>
    <cellStyle name="Normal 4 4 3 7 4 3" xfId="24687"/>
    <cellStyle name="Normal 4 4 3 7 4 3 2" xfId="52255"/>
    <cellStyle name="Normal 4 4 3 7 4 4" xfId="33659"/>
    <cellStyle name="Normal 4 4 3 7 5" xfId="11175"/>
    <cellStyle name="Normal 4 4 3 7 5 2" xfId="38743"/>
    <cellStyle name="Normal 4 4 3 7 6" xfId="20799"/>
    <cellStyle name="Normal 4 4 3 7 6 2" xfId="48367"/>
    <cellStyle name="Normal 4 4 3 7 7" xfId="29771"/>
    <cellStyle name="Normal 4 4 3 8" xfId="3491"/>
    <cellStyle name="Normal 4 4 3 8 2" xfId="8679"/>
    <cellStyle name="Normal 4 4 3 8 2 2" xfId="17655"/>
    <cellStyle name="Normal 4 4 3 8 2 2 2" xfId="45223"/>
    <cellStyle name="Normal 4 4 3 8 2 3" xfId="27279"/>
    <cellStyle name="Normal 4 4 3 8 2 3 2" xfId="54847"/>
    <cellStyle name="Normal 4 4 3 8 2 4" xfId="36251"/>
    <cellStyle name="Normal 4 4 3 8 3" xfId="5439"/>
    <cellStyle name="Normal 4 4 3 8 3 2" xfId="14415"/>
    <cellStyle name="Normal 4 4 3 8 3 2 2" xfId="41983"/>
    <cellStyle name="Normal 4 4 3 8 3 3" xfId="24039"/>
    <cellStyle name="Normal 4 4 3 8 3 3 2" xfId="51607"/>
    <cellStyle name="Normal 4 4 3 8 3 4" xfId="33011"/>
    <cellStyle name="Normal 4 4 3 8 4" xfId="12471"/>
    <cellStyle name="Normal 4 4 3 8 4 2" xfId="40039"/>
    <cellStyle name="Normal 4 4 3 8 5" xfId="22095"/>
    <cellStyle name="Normal 4 4 3 8 5 2" xfId="49663"/>
    <cellStyle name="Normal 4 4 3 8 6" xfId="31067"/>
    <cellStyle name="Normal 4 4 3 9" xfId="2843"/>
    <cellStyle name="Normal 4 4 3 9 2" xfId="8031"/>
    <cellStyle name="Normal 4 4 3 9 2 2" xfId="17007"/>
    <cellStyle name="Normal 4 4 3 9 2 2 2" xfId="44575"/>
    <cellStyle name="Normal 4 4 3 9 2 3" xfId="26631"/>
    <cellStyle name="Normal 4 4 3 9 2 3 2" xfId="54199"/>
    <cellStyle name="Normal 4 4 3 9 2 4" xfId="35603"/>
    <cellStyle name="Normal 4 4 3 9 3" xfId="11823"/>
    <cellStyle name="Normal 4 4 3 9 3 2" xfId="39391"/>
    <cellStyle name="Normal 4 4 3 9 4" xfId="21447"/>
    <cellStyle name="Normal 4 4 3 9 4 2" xfId="49015"/>
    <cellStyle name="Normal 4 4 3 9 5" xfId="30419"/>
    <cellStyle name="Normal 4 4 4" xfId="1240"/>
    <cellStyle name="Normal 4 4 4 10" xfId="4831"/>
    <cellStyle name="Normal 4 4 4 10 2" xfId="13807"/>
    <cellStyle name="Normal 4 4 4 10 2 2" xfId="41375"/>
    <cellStyle name="Normal 4 4 4 10 3" xfId="23431"/>
    <cellStyle name="Normal 4 4 4 10 3 2" xfId="50999"/>
    <cellStyle name="Normal 4 4 4 10 4" xfId="32403"/>
    <cellStyle name="Normal 4 4 4 11" xfId="1583"/>
    <cellStyle name="Normal 4 4 4 11 2" xfId="10567"/>
    <cellStyle name="Normal 4 4 4 11 2 2" xfId="38135"/>
    <cellStyle name="Normal 4 4 4 11 3" xfId="20191"/>
    <cellStyle name="Normal 4 4 4 11 3 2" xfId="47759"/>
    <cellStyle name="Normal 4 4 4 11 4" xfId="29163"/>
    <cellStyle name="Normal 4 4 4 12" xfId="9979"/>
    <cellStyle name="Normal 4 4 4 12 2" xfId="18951"/>
    <cellStyle name="Normal 4 4 4 12 2 2" xfId="46519"/>
    <cellStyle name="Normal 4 4 4 12 3" xfId="28575"/>
    <cellStyle name="Normal 4 4 4 12 3 2" xfId="56143"/>
    <cellStyle name="Normal 4 4 4 12 4" xfId="37547"/>
    <cellStyle name="Normal 4 4 4 13" xfId="10251"/>
    <cellStyle name="Normal 4 4 4 13 2" xfId="19875"/>
    <cellStyle name="Normal 4 4 4 13 2 2" xfId="47443"/>
    <cellStyle name="Normal 4 4 4 13 3" xfId="37819"/>
    <cellStyle name="Normal 4 4 4 14" xfId="19263"/>
    <cellStyle name="Normal 4 4 4 14 2" xfId="46831"/>
    <cellStyle name="Normal 4 4 4 15" xfId="28847"/>
    <cellStyle name="Normal 4 4 4 2" xfId="1363"/>
    <cellStyle name="Normal 4 4 4 2 10" xfId="10355"/>
    <cellStyle name="Normal 4 4 4 2 10 2" xfId="19979"/>
    <cellStyle name="Normal 4 4 4 2 10 2 2" xfId="47547"/>
    <cellStyle name="Normal 4 4 4 2 10 3" xfId="37923"/>
    <cellStyle name="Normal 4 4 4 2 11" xfId="19435"/>
    <cellStyle name="Normal 4 4 4 2 11 2" xfId="47003"/>
    <cellStyle name="Normal 4 4 4 2 12" xfId="28951"/>
    <cellStyle name="Normal 4 4 4 2 2" xfId="2027"/>
    <cellStyle name="Normal 4 4 4 2 2 2" xfId="2675"/>
    <cellStyle name="Normal 4 4 4 2 2 2 2" xfId="4623"/>
    <cellStyle name="Normal 4 4 4 2 2 2 2 2" xfId="9811"/>
    <cellStyle name="Normal 4 4 4 2 2 2 2 2 2" xfId="18783"/>
    <cellStyle name="Normal 4 4 4 2 2 2 2 2 2 2" xfId="46351"/>
    <cellStyle name="Normal 4 4 4 2 2 2 2 2 3" xfId="28407"/>
    <cellStyle name="Normal 4 4 4 2 2 2 2 2 3 2" xfId="55975"/>
    <cellStyle name="Normal 4 4 4 2 2 2 2 2 4" xfId="37379"/>
    <cellStyle name="Normal 4 4 4 2 2 2 2 3" xfId="13599"/>
    <cellStyle name="Normal 4 4 4 2 2 2 2 3 2" xfId="41167"/>
    <cellStyle name="Normal 4 4 4 2 2 2 2 4" xfId="23223"/>
    <cellStyle name="Normal 4 4 4 2 2 2 2 4 2" xfId="50791"/>
    <cellStyle name="Normal 4 4 4 2 2 2 2 5" xfId="32195"/>
    <cellStyle name="Normal 4 4 4 2 2 2 3" xfId="7863"/>
    <cellStyle name="Normal 4 4 4 2 2 2 3 2" xfId="16839"/>
    <cellStyle name="Normal 4 4 4 2 2 2 3 2 2" xfId="44407"/>
    <cellStyle name="Normal 4 4 4 2 2 2 3 3" xfId="26463"/>
    <cellStyle name="Normal 4 4 4 2 2 2 3 3 2" xfId="54031"/>
    <cellStyle name="Normal 4 4 4 2 2 2 3 4" xfId="35435"/>
    <cellStyle name="Normal 4 4 4 2 2 2 4" xfId="6567"/>
    <cellStyle name="Normal 4 4 4 2 2 2 4 2" xfId="15543"/>
    <cellStyle name="Normal 4 4 4 2 2 2 4 2 2" xfId="43111"/>
    <cellStyle name="Normal 4 4 4 2 2 2 4 3" xfId="25167"/>
    <cellStyle name="Normal 4 4 4 2 2 2 4 3 2" xfId="52735"/>
    <cellStyle name="Normal 4 4 4 2 2 2 4 4" xfId="34139"/>
    <cellStyle name="Normal 4 4 4 2 2 2 5" xfId="11655"/>
    <cellStyle name="Normal 4 4 4 2 2 2 5 2" xfId="39223"/>
    <cellStyle name="Normal 4 4 4 2 2 2 6" xfId="21279"/>
    <cellStyle name="Normal 4 4 4 2 2 2 6 2" xfId="48847"/>
    <cellStyle name="Normal 4 4 4 2 2 2 7" xfId="30251"/>
    <cellStyle name="Normal 4 4 4 2 2 3" xfId="3975"/>
    <cellStyle name="Normal 4 4 4 2 2 3 2" xfId="9163"/>
    <cellStyle name="Normal 4 4 4 2 2 3 2 2" xfId="18135"/>
    <cellStyle name="Normal 4 4 4 2 2 3 2 2 2" xfId="45703"/>
    <cellStyle name="Normal 4 4 4 2 2 3 2 3" xfId="27759"/>
    <cellStyle name="Normal 4 4 4 2 2 3 2 3 2" xfId="55327"/>
    <cellStyle name="Normal 4 4 4 2 2 3 2 4" xfId="36731"/>
    <cellStyle name="Normal 4 4 4 2 2 3 3" xfId="5919"/>
    <cellStyle name="Normal 4 4 4 2 2 3 3 2" xfId="14895"/>
    <cellStyle name="Normal 4 4 4 2 2 3 3 2 2" xfId="42463"/>
    <cellStyle name="Normal 4 4 4 2 2 3 3 3" xfId="24519"/>
    <cellStyle name="Normal 4 4 4 2 2 3 3 3 2" xfId="52087"/>
    <cellStyle name="Normal 4 4 4 2 2 3 3 4" xfId="33491"/>
    <cellStyle name="Normal 4 4 4 2 2 3 4" xfId="12951"/>
    <cellStyle name="Normal 4 4 4 2 2 3 4 2" xfId="40519"/>
    <cellStyle name="Normal 4 4 4 2 2 3 5" xfId="22575"/>
    <cellStyle name="Normal 4 4 4 2 2 3 5 2" xfId="50143"/>
    <cellStyle name="Normal 4 4 4 2 2 3 6" xfId="31547"/>
    <cellStyle name="Normal 4 4 4 2 2 4" xfId="3323"/>
    <cellStyle name="Normal 4 4 4 2 2 4 2" xfId="8511"/>
    <cellStyle name="Normal 4 4 4 2 2 4 2 2" xfId="17487"/>
    <cellStyle name="Normal 4 4 4 2 2 4 2 2 2" xfId="45055"/>
    <cellStyle name="Normal 4 4 4 2 2 4 2 3" xfId="27111"/>
    <cellStyle name="Normal 4 4 4 2 2 4 2 3 2" xfId="54679"/>
    <cellStyle name="Normal 4 4 4 2 2 4 2 4" xfId="36083"/>
    <cellStyle name="Normal 4 4 4 2 2 4 3" xfId="12303"/>
    <cellStyle name="Normal 4 4 4 2 2 4 3 2" xfId="39871"/>
    <cellStyle name="Normal 4 4 4 2 2 4 4" xfId="21927"/>
    <cellStyle name="Normal 4 4 4 2 2 4 4 2" xfId="49495"/>
    <cellStyle name="Normal 4 4 4 2 2 4 5" xfId="30899"/>
    <cellStyle name="Normal 4 4 4 2 2 5" xfId="7215"/>
    <cellStyle name="Normal 4 4 4 2 2 5 2" xfId="16191"/>
    <cellStyle name="Normal 4 4 4 2 2 5 2 2" xfId="43759"/>
    <cellStyle name="Normal 4 4 4 2 2 5 3" xfId="25815"/>
    <cellStyle name="Normal 4 4 4 2 2 5 3 2" xfId="53383"/>
    <cellStyle name="Normal 4 4 4 2 2 5 4" xfId="34787"/>
    <cellStyle name="Normal 4 4 4 2 2 6" xfId="5271"/>
    <cellStyle name="Normal 4 4 4 2 2 6 2" xfId="14247"/>
    <cellStyle name="Normal 4 4 4 2 2 6 2 2" xfId="41815"/>
    <cellStyle name="Normal 4 4 4 2 2 6 3" xfId="23871"/>
    <cellStyle name="Normal 4 4 4 2 2 6 3 2" xfId="51439"/>
    <cellStyle name="Normal 4 4 4 2 2 6 4" xfId="32843"/>
    <cellStyle name="Normal 4 4 4 2 2 7" xfId="11007"/>
    <cellStyle name="Normal 4 4 4 2 2 7 2" xfId="20631"/>
    <cellStyle name="Normal 4 4 4 2 2 7 2 2" xfId="48199"/>
    <cellStyle name="Normal 4 4 4 2 2 7 3" xfId="38575"/>
    <cellStyle name="Normal 4 4 4 2 2 8" xfId="19707"/>
    <cellStyle name="Normal 4 4 4 2 2 8 2" xfId="47275"/>
    <cellStyle name="Normal 4 4 4 2 2 9" xfId="29603"/>
    <cellStyle name="Normal 4 4 4 2 3" xfId="2403"/>
    <cellStyle name="Normal 4 4 4 2 3 2" xfId="4351"/>
    <cellStyle name="Normal 4 4 4 2 3 2 2" xfId="9539"/>
    <cellStyle name="Normal 4 4 4 2 3 2 2 2" xfId="18511"/>
    <cellStyle name="Normal 4 4 4 2 3 2 2 2 2" xfId="46079"/>
    <cellStyle name="Normal 4 4 4 2 3 2 2 3" xfId="28135"/>
    <cellStyle name="Normal 4 4 4 2 3 2 2 3 2" xfId="55703"/>
    <cellStyle name="Normal 4 4 4 2 3 2 2 4" xfId="37107"/>
    <cellStyle name="Normal 4 4 4 2 3 2 3" xfId="13327"/>
    <cellStyle name="Normal 4 4 4 2 3 2 3 2" xfId="40895"/>
    <cellStyle name="Normal 4 4 4 2 3 2 4" xfId="22951"/>
    <cellStyle name="Normal 4 4 4 2 3 2 4 2" xfId="50519"/>
    <cellStyle name="Normal 4 4 4 2 3 2 5" xfId="31923"/>
    <cellStyle name="Normal 4 4 4 2 3 3" xfId="7591"/>
    <cellStyle name="Normal 4 4 4 2 3 3 2" xfId="16567"/>
    <cellStyle name="Normal 4 4 4 2 3 3 2 2" xfId="44135"/>
    <cellStyle name="Normal 4 4 4 2 3 3 3" xfId="26191"/>
    <cellStyle name="Normal 4 4 4 2 3 3 3 2" xfId="53759"/>
    <cellStyle name="Normal 4 4 4 2 3 3 4" xfId="35163"/>
    <cellStyle name="Normal 4 4 4 2 3 4" xfId="6295"/>
    <cellStyle name="Normal 4 4 4 2 3 4 2" xfId="15271"/>
    <cellStyle name="Normal 4 4 4 2 3 4 2 2" xfId="42839"/>
    <cellStyle name="Normal 4 4 4 2 3 4 3" xfId="24895"/>
    <cellStyle name="Normal 4 4 4 2 3 4 3 2" xfId="52463"/>
    <cellStyle name="Normal 4 4 4 2 3 4 4" xfId="33867"/>
    <cellStyle name="Normal 4 4 4 2 3 5" xfId="11383"/>
    <cellStyle name="Normal 4 4 4 2 3 5 2" xfId="38951"/>
    <cellStyle name="Normal 4 4 4 2 3 6" xfId="21007"/>
    <cellStyle name="Normal 4 4 4 2 3 6 2" xfId="48575"/>
    <cellStyle name="Normal 4 4 4 2 3 7" xfId="29979"/>
    <cellStyle name="Normal 4 4 4 2 4" xfId="3703"/>
    <cellStyle name="Normal 4 4 4 2 4 2" xfId="8891"/>
    <cellStyle name="Normal 4 4 4 2 4 2 2" xfId="17863"/>
    <cellStyle name="Normal 4 4 4 2 4 2 2 2" xfId="45431"/>
    <cellStyle name="Normal 4 4 4 2 4 2 3" xfId="27487"/>
    <cellStyle name="Normal 4 4 4 2 4 2 3 2" xfId="55055"/>
    <cellStyle name="Normal 4 4 4 2 4 2 4" xfId="36459"/>
    <cellStyle name="Normal 4 4 4 2 4 3" xfId="5647"/>
    <cellStyle name="Normal 4 4 4 2 4 3 2" xfId="14623"/>
    <cellStyle name="Normal 4 4 4 2 4 3 2 2" xfId="42191"/>
    <cellStyle name="Normal 4 4 4 2 4 3 3" xfId="24247"/>
    <cellStyle name="Normal 4 4 4 2 4 3 3 2" xfId="51815"/>
    <cellStyle name="Normal 4 4 4 2 4 3 4" xfId="33219"/>
    <cellStyle name="Normal 4 4 4 2 4 4" xfId="12679"/>
    <cellStyle name="Normal 4 4 4 2 4 4 2" xfId="40247"/>
    <cellStyle name="Normal 4 4 4 2 4 5" xfId="22303"/>
    <cellStyle name="Normal 4 4 4 2 4 5 2" xfId="49871"/>
    <cellStyle name="Normal 4 4 4 2 4 6" xfId="31275"/>
    <cellStyle name="Normal 4 4 4 2 5" xfId="3051"/>
    <cellStyle name="Normal 4 4 4 2 5 2" xfId="8239"/>
    <cellStyle name="Normal 4 4 4 2 5 2 2" xfId="17215"/>
    <cellStyle name="Normal 4 4 4 2 5 2 2 2" xfId="44783"/>
    <cellStyle name="Normal 4 4 4 2 5 2 3" xfId="26839"/>
    <cellStyle name="Normal 4 4 4 2 5 2 3 2" xfId="54407"/>
    <cellStyle name="Normal 4 4 4 2 5 2 4" xfId="35811"/>
    <cellStyle name="Normal 4 4 4 2 5 3" xfId="12031"/>
    <cellStyle name="Normal 4 4 4 2 5 3 2" xfId="39599"/>
    <cellStyle name="Normal 4 4 4 2 5 4" xfId="21655"/>
    <cellStyle name="Normal 4 4 4 2 5 4 2" xfId="49223"/>
    <cellStyle name="Normal 4 4 4 2 5 5" xfId="30627"/>
    <cellStyle name="Normal 4 4 4 2 6" xfId="6943"/>
    <cellStyle name="Normal 4 4 4 2 6 2" xfId="15919"/>
    <cellStyle name="Normal 4 4 4 2 6 2 2" xfId="43487"/>
    <cellStyle name="Normal 4 4 4 2 6 3" xfId="25543"/>
    <cellStyle name="Normal 4 4 4 2 6 3 2" xfId="53111"/>
    <cellStyle name="Normal 4 4 4 2 6 4" xfId="34515"/>
    <cellStyle name="Normal 4 4 4 2 7" xfId="4999"/>
    <cellStyle name="Normal 4 4 4 2 7 2" xfId="13975"/>
    <cellStyle name="Normal 4 4 4 2 7 2 2" xfId="41543"/>
    <cellStyle name="Normal 4 4 4 2 7 3" xfId="23599"/>
    <cellStyle name="Normal 4 4 4 2 7 3 2" xfId="51167"/>
    <cellStyle name="Normal 4 4 4 2 7 4" xfId="32571"/>
    <cellStyle name="Normal 4 4 4 2 8" xfId="1755"/>
    <cellStyle name="Normal 4 4 4 2 8 2" xfId="10735"/>
    <cellStyle name="Normal 4 4 4 2 8 2 2" xfId="38303"/>
    <cellStyle name="Normal 4 4 4 2 8 3" xfId="20359"/>
    <cellStyle name="Normal 4 4 4 2 8 3 2" xfId="47927"/>
    <cellStyle name="Normal 4 4 4 2 8 4" xfId="29331"/>
    <cellStyle name="Normal 4 4 4 2 9" xfId="10083"/>
    <cellStyle name="Normal 4 4 4 2 9 2" xfId="19055"/>
    <cellStyle name="Normal 4 4 4 2 9 2 2" xfId="46623"/>
    <cellStyle name="Normal 4 4 4 2 9 3" xfId="28679"/>
    <cellStyle name="Normal 4 4 4 2 9 3 2" xfId="56247"/>
    <cellStyle name="Normal 4 4 4 2 9 4" xfId="37651"/>
    <cellStyle name="Normal 4 4 4 3" xfId="1471"/>
    <cellStyle name="Normal 4 4 4 3 10" xfId="10459"/>
    <cellStyle name="Normal 4 4 4 3 10 2" xfId="20083"/>
    <cellStyle name="Normal 4 4 4 3 10 2 2" xfId="47651"/>
    <cellStyle name="Normal 4 4 4 3 10 3" xfId="38027"/>
    <cellStyle name="Normal 4 4 4 3 11" xfId="19539"/>
    <cellStyle name="Normal 4 4 4 3 11 2" xfId="47107"/>
    <cellStyle name="Normal 4 4 4 3 12" xfId="29055"/>
    <cellStyle name="Normal 4 4 4 3 2" xfId="2131"/>
    <cellStyle name="Normal 4 4 4 3 2 2" xfId="2779"/>
    <cellStyle name="Normal 4 4 4 3 2 2 2" xfId="4727"/>
    <cellStyle name="Normal 4 4 4 3 2 2 2 2" xfId="9915"/>
    <cellStyle name="Normal 4 4 4 3 2 2 2 2 2" xfId="18887"/>
    <cellStyle name="Normal 4 4 4 3 2 2 2 2 2 2" xfId="46455"/>
    <cellStyle name="Normal 4 4 4 3 2 2 2 2 3" xfId="28511"/>
    <cellStyle name="Normal 4 4 4 3 2 2 2 2 3 2" xfId="56079"/>
    <cellStyle name="Normal 4 4 4 3 2 2 2 2 4" xfId="37483"/>
    <cellStyle name="Normal 4 4 4 3 2 2 2 3" xfId="13703"/>
    <cellStyle name="Normal 4 4 4 3 2 2 2 3 2" xfId="41271"/>
    <cellStyle name="Normal 4 4 4 3 2 2 2 4" xfId="23327"/>
    <cellStyle name="Normal 4 4 4 3 2 2 2 4 2" xfId="50895"/>
    <cellStyle name="Normal 4 4 4 3 2 2 2 5" xfId="32299"/>
    <cellStyle name="Normal 4 4 4 3 2 2 3" xfId="7967"/>
    <cellStyle name="Normal 4 4 4 3 2 2 3 2" xfId="16943"/>
    <cellStyle name="Normal 4 4 4 3 2 2 3 2 2" xfId="44511"/>
    <cellStyle name="Normal 4 4 4 3 2 2 3 3" xfId="26567"/>
    <cellStyle name="Normal 4 4 4 3 2 2 3 3 2" xfId="54135"/>
    <cellStyle name="Normal 4 4 4 3 2 2 3 4" xfId="35539"/>
    <cellStyle name="Normal 4 4 4 3 2 2 4" xfId="6671"/>
    <cellStyle name="Normal 4 4 4 3 2 2 4 2" xfId="15647"/>
    <cellStyle name="Normal 4 4 4 3 2 2 4 2 2" xfId="43215"/>
    <cellStyle name="Normal 4 4 4 3 2 2 4 3" xfId="25271"/>
    <cellStyle name="Normal 4 4 4 3 2 2 4 3 2" xfId="52839"/>
    <cellStyle name="Normal 4 4 4 3 2 2 4 4" xfId="34243"/>
    <cellStyle name="Normal 4 4 4 3 2 2 5" xfId="11759"/>
    <cellStyle name="Normal 4 4 4 3 2 2 5 2" xfId="39327"/>
    <cellStyle name="Normal 4 4 4 3 2 2 6" xfId="21383"/>
    <cellStyle name="Normal 4 4 4 3 2 2 6 2" xfId="48951"/>
    <cellStyle name="Normal 4 4 4 3 2 2 7" xfId="30355"/>
    <cellStyle name="Normal 4 4 4 3 2 3" xfId="4079"/>
    <cellStyle name="Normal 4 4 4 3 2 3 2" xfId="9267"/>
    <cellStyle name="Normal 4 4 4 3 2 3 2 2" xfId="18239"/>
    <cellStyle name="Normal 4 4 4 3 2 3 2 2 2" xfId="45807"/>
    <cellStyle name="Normal 4 4 4 3 2 3 2 3" xfId="27863"/>
    <cellStyle name="Normal 4 4 4 3 2 3 2 3 2" xfId="55431"/>
    <cellStyle name="Normal 4 4 4 3 2 3 2 4" xfId="36835"/>
    <cellStyle name="Normal 4 4 4 3 2 3 3" xfId="6023"/>
    <cellStyle name="Normal 4 4 4 3 2 3 3 2" xfId="14999"/>
    <cellStyle name="Normal 4 4 4 3 2 3 3 2 2" xfId="42567"/>
    <cellStyle name="Normal 4 4 4 3 2 3 3 3" xfId="24623"/>
    <cellStyle name="Normal 4 4 4 3 2 3 3 3 2" xfId="52191"/>
    <cellStyle name="Normal 4 4 4 3 2 3 3 4" xfId="33595"/>
    <cellStyle name="Normal 4 4 4 3 2 3 4" xfId="13055"/>
    <cellStyle name="Normal 4 4 4 3 2 3 4 2" xfId="40623"/>
    <cellStyle name="Normal 4 4 4 3 2 3 5" xfId="22679"/>
    <cellStyle name="Normal 4 4 4 3 2 3 5 2" xfId="50247"/>
    <cellStyle name="Normal 4 4 4 3 2 3 6" xfId="31651"/>
    <cellStyle name="Normal 4 4 4 3 2 4" xfId="3427"/>
    <cellStyle name="Normal 4 4 4 3 2 4 2" xfId="8615"/>
    <cellStyle name="Normal 4 4 4 3 2 4 2 2" xfId="17591"/>
    <cellStyle name="Normal 4 4 4 3 2 4 2 2 2" xfId="45159"/>
    <cellStyle name="Normal 4 4 4 3 2 4 2 3" xfId="27215"/>
    <cellStyle name="Normal 4 4 4 3 2 4 2 3 2" xfId="54783"/>
    <cellStyle name="Normal 4 4 4 3 2 4 2 4" xfId="36187"/>
    <cellStyle name="Normal 4 4 4 3 2 4 3" xfId="12407"/>
    <cellStyle name="Normal 4 4 4 3 2 4 3 2" xfId="39975"/>
    <cellStyle name="Normal 4 4 4 3 2 4 4" xfId="22031"/>
    <cellStyle name="Normal 4 4 4 3 2 4 4 2" xfId="49599"/>
    <cellStyle name="Normal 4 4 4 3 2 4 5" xfId="31003"/>
    <cellStyle name="Normal 4 4 4 3 2 5" xfId="7319"/>
    <cellStyle name="Normal 4 4 4 3 2 5 2" xfId="16295"/>
    <cellStyle name="Normal 4 4 4 3 2 5 2 2" xfId="43863"/>
    <cellStyle name="Normal 4 4 4 3 2 5 3" xfId="25919"/>
    <cellStyle name="Normal 4 4 4 3 2 5 3 2" xfId="53487"/>
    <cellStyle name="Normal 4 4 4 3 2 5 4" xfId="34891"/>
    <cellStyle name="Normal 4 4 4 3 2 6" xfId="5375"/>
    <cellStyle name="Normal 4 4 4 3 2 6 2" xfId="14351"/>
    <cellStyle name="Normal 4 4 4 3 2 6 2 2" xfId="41919"/>
    <cellStyle name="Normal 4 4 4 3 2 6 3" xfId="23975"/>
    <cellStyle name="Normal 4 4 4 3 2 6 3 2" xfId="51543"/>
    <cellStyle name="Normal 4 4 4 3 2 6 4" xfId="32947"/>
    <cellStyle name="Normal 4 4 4 3 2 7" xfId="11111"/>
    <cellStyle name="Normal 4 4 4 3 2 7 2" xfId="20735"/>
    <cellStyle name="Normal 4 4 4 3 2 7 2 2" xfId="48303"/>
    <cellStyle name="Normal 4 4 4 3 2 7 3" xfId="38679"/>
    <cellStyle name="Normal 4 4 4 3 2 8" xfId="19811"/>
    <cellStyle name="Normal 4 4 4 3 2 8 2" xfId="47379"/>
    <cellStyle name="Normal 4 4 4 3 2 9" xfId="29707"/>
    <cellStyle name="Normal 4 4 4 3 3" xfId="2507"/>
    <cellStyle name="Normal 4 4 4 3 3 2" xfId="4455"/>
    <cellStyle name="Normal 4 4 4 3 3 2 2" xfId="9643"/>
    <cellStyle name="Normal 4 4 4 3 3 2 2 2" xfId="18615"/>
    <cellStyle name="Normal 4 4 4 3 3 2 2 2 2" xfId="46183"/>
    <cellStyle name="Normal 4 4 4 3 3 2 2 3" xfId="28239"/>
    <cellStyle name="Normal 4 4 4 3 3 2 2 3 2" xfId="55807"/>
    <cellStyle name="Normal 4 4 4 3 3 2 2 4" xfId="37211"/>
    <cellStyle name="Normal 4 4 4 3 3 2 3" xfId="13431"/>
    <cellStyle name="Normal 4 4 4 3 3 2 3 2" xfId="40999"/>
    <cellStyle name="Normal 4 4 4 3 3 2 4" xfId="23055"/>
    <cellStyle name="Normal 4 4 4 3 3 2 4 2" xfId="50623"/>
    <cellStyle name="Normal 4 4 4 3 3 2 5" xfId="32027"/>
    <cellStyle name="Normal 4 4 4 3 3 3" xfId="7695"/>
    <cellStyle name="Normal 4 4 4 3 3 3 2" xfId="16671"/>
    <cellStyle name="Normal 4 4 4 3 3 3 2 2" xfId="44239"/>
    <cellStyle name="Normal 4 4 4 3 3 3 3" xfId="26295"/>
    <cellStyle name="Normal 4 4 4 3 3 3 3 2" xfId="53863"/>
    <cellStyle name="Normal 4 4 4 3 3 3 4" xfId="35267"/>
    <cellStyle name="Normal 4 4 4 3 3 4" xfId="6399"/>
    <cellStyle name="Normal 4 4 4 3 3 4 2" xfId="15375"/>
    <cellStyle name="Normal 4 4 4 3 3 4 2 2" xfId="42943"/>
    <cellStyle name="Normal 4 4 4 3 3 4 3" xfId="24999"/>
    <cellStyle name="Normal 4 4 4 3 3 4 3 2" xfId="52567"/>
    <cellStyle name="Normal 4 4 4 3 3 4 4" xfId="33971"/>
    <cellStyle name="Normal 4 4 4 3 3 5" xfId="11487"/>
    <cellStyle name="Normal 4 4 4 3 3 5 2" xfId="39055"/>
    <cellStyle name="Normal 4 4 4 3 3 6" xfId="21111"/>
    <cellStyle name="Normal 4 4 4 3 3 6 2" xfId="48679"/>
    <cellStyle name="Normal 4 4 4 3 3 7" xfId="30083"/>
    <cellStyle name="Normal 4 4 4 3 4" xfId="3807"/>
    <cellStyle name="Normal 4 4 4 3 4 2" xfId="8995"/>
    <cellStyle name="Normal 4 4 4 3 4 2 2" xfId="17967"/>
    <cellStyle name="Normal 4 4 4 3 4 2 2 2" xfId="45535"/>
    <cellStyle name="Normal 4 4 4 3 4 2 3" xfId="27591"/>
    <cellStyle name="Normal 4 4 4 3 4 2 3 2" xfId="55159"/>
    <cellStyle name="Normal 4 4 4 3 4 2 4" xfId="36563"/>
    <cellStyle name="Normal 4 4 4 3 4 3" xfId="5751"/>
    <cellStyle name="Normal 4 4 4 3 4 3 2" xfId="14727"/>
    <cellStyle name="Normal 4 4 4 3 4 3 2 2" xfId="42295"/>
    <cellStyle name="Normal 4 4 4 3 4 3 3" xfId="24351"/>
    <cellStyle name="Normal 4 4 4 3 4 3 3 2" xfId="51919"/>
    <cellStyle name="Normal 4 4 4 3 4 3 4" xfId="33323"/>
    <cellStyle name="Normal 4 4 4 3 4 4" xfId="12783"/>
    <cellStyle name="Normal 4 4 4 3 4 4 2" xfId="40351"/>
    <cellStyle name="Normal 4 4 4 3 4 5" xfId="22407"/>
    <cellStyle name="Normal 4 4 4 3 4 5 2" xfId="49975"/>
    <cellStyle name="Normal 4 4 4 3 4 6" xfId="31379"/>
    <cellStyle name="Normal 4 4 4 3 5" xfId="3155"/>
    <cellStyle name="Normal 4 4 4 3 5 2" xfId="8343"/>
    <cellStyle name="Normal 4 4 4 3 5 2 2" xfId="17319"/>
    <cellStyle name="Normal 4 4 4 3 5 2 2 2" xfId="44887"/>
    <cellStyle name="Normal 4 4 4 3 5 2 3" xfId="26943"/>
    <cellStyle name="Normal 4 4 4 3 5 2 3 2" xfId="54511"/>
    <cellStyle name="Normal 4 4 4 3 5 2 4" xfId="35915"/>
    <cellStyle name="Normal 4 4 4 3 5 3" xfId="12135"/>
    <cellStyle name="Normal 4 4 4 3 5 3 2" xfId="39703"/>
    <cellStyle name="Normal 4 4 4 3 5 4" xfId="21759"/>
    <cellStyle name="Normal 4 4 4 3 5 4 2" xfId="49327"/>
    <cellStyle name="Normal 4 4 4 3 5 5" xfId="30731"/>
    <cellStyle name="Normal 4 4 4 3 6" xfId="7047"/>
    <cellStyle name="Normal 4 4 4 3 6 2" xfId="16023"/>
    <cellStyle name="Normal 4 4 4 3 6 2 2" xfId="43591"/>
    <cellStyle name="Normal 4 4 4 3 6 3" xfId="25647"/>
    <cellStyle name="Normal 4 4 4 3 6 3 2" xfId="53215"/>
    <cellStyle name="Normal 4 4 4 3 6 4" xfId="34619"/>
    <cellStyle name="Normal 4 4 4 3 7" xfId="5103"/>
    <cellStyle name="Normal 4 4 4 3 7 2" xfId="14079"/>
    <cellStyle name="Normal 4 4 4 3 7 2 2" xfId="41647"/>
    <cellStyle name="Normal 4 4 4 3 7 3" xfId="23703"/>
    <cellStyle name="Normal 4 4 4 3 7 3 2" xfId="51271"/>
    <cellStyle name="Normal 4 4 4 3 7 4" xfId="32675"/>
    <cellStyle name="Normal 4 4 4 3 8" xfId="1859"/>
    <cellStyle name="Normal 4 4 4 3 8 2" xfId="10839"/>
    <cellStyle name="Normal 4 4 4 3 8 2 2" xfId="38407"/>
    <cellStyle name="Normal 4 4 4 3 8 3" xfId="20463"/>
    <cellStyle name="Normal 4 4 4 3 8 3 2" xfId="48031"/>
    <cellStyle name="Normal 4 4 4 3 8 4" xfId="29435"/>
    <cellStyle name="Normal 4 4 4 3 9" xfId="10187"/>
    <cellStyle name="Normal 4 4 4 3 9 2" xfId="19159"/>
    <cellStyle name="Normal 4 4 4 3 9 2 2" xfId="46727"/>
    <cellStyle name="Normal 4 4 4 3 9 3" xfId="28783"/>
    <cellStyle name="Normal 4 4 4 3 9 3 2" xfId="56351"/>
    <cellStyle name="Normal 4 4 4 3 9 4" xfId="37755"/>
    <cellStyle name="Normal 4 4 4 4" xfId="1647"/>
    <cellStyle name="Normal 4 4 4 4 2" xfId="2299"/>
    <cellStyle name="Normal 4 4 4 4 2 2" xfId="4247"/>
    <cellStyle name="Normal 4 4 4 4 2 2 2" xfId="9435"/>
    <cellStyle name="Normal 4 4 4 4 2 2 2 2" xfId="18407"/>
    <cellStyle name="Normal 4 4 4 4 2 2 2 2 2" xfId="45975"/>
    <cellStyle name="Normal 4 4 4 4 2 2 2 3" xfId="28031"/>
    <cellStyle name="Normal 4 4 4 4 2 2 2 3 2" xfId="55599"/>
    <cellStyle name="Normal 4 4 4 4 2 2 2 4" xfId="37003"/>
    <cellStyle name="Normal 4 4 4 4 2 2 3" xfId="13223"/>
    <cellStyle name="Normal 4 4 4 4 2 2 3 2" xfId="40791"/>
    <cellStyle name="Normal 4 4 4 4 2 2 4" xfId="22847"/>
    <cellStyle name="Normal 4 4 4 4 2 2 4 2" xfId="50415"/>
    <cellStyle name="Normal 4 4 4 4 2 2 5" xfId="31819"/>
    <cellStyle name="Normal 4 4 4 4 2 3" xfId="7487"/>
    <cellStyle name="Normal 4 4 4 4 2 3 2" xfId="16463"/>
    <cellStyle name="Normal 4 4 4 4 2 3 2 2" xfId="44031"/>
    <cellStyle name="Normal 4 4 4 4 2 3 3" xfId="26087"/>
    <cellStyle name="Normal 4 4 4 4 2 3 3 2" xfId="53655"/>
    <cellStyle name="Normal 4 4 4 4 2 3 4" xfId="35059"/>
    <cellStyle name="Normal 4 4 4 4 2 4" xfId="6191"/>
    <cellStyle name="Normal 4 4 4 4 2 4 2" xfId="15167"/>
    <cellStyle name="Normal 4 4 4 4 2 4 2 2" xfId="42735"/>
    <cellStyle name="Normal 4 4 4 4 2 4 3" xfId="24791"/>
    <cellStyle name="Normal 4 4 4 4 2 4 3 2" xfId="52359"/>
    <cellStyle name="Normal 4 4 4 4 2 4 4" xfId="33763"/>
    <cellStyle name="Normal 4 4 4 4 2 5" xfId="11279"/>
    <cellStyle name="Normal 4 4 4 4 2 5 2" xfId="38847"/>
    <cellStyle name="Normal 4 4 4 4 2 6" xfId="20903"/>
    <cellStyle name="Normal 4 4 4 4 2 6 2" xfId="48471"/>
    <cellStyle name="Normal 4 4 4 4 2 7" xfId="29875"/>
    <cellStyle name="Normal 4 4 4 4 3" xfId="3599"/>
    <cellStyle name="Normal 4 4 4 4 3 2" xfId="8787"/>
    <cellStyle name="Normal 4 4 4 4 3 2 2" xfId="17759"/>
    <cellStyle name="Normal 4 4 4 4 3 2 2 2" xfId="45327"/>
    <cellStyle name="Normal 4 4 4 4 3 2 3" xfId="27383"/>
    <cellStyle name="Normal 4 4 4 4 3 2 3 2" xfId="54951"/>
    <cellStyle name="Normal 4 4 4 4 3 2 4" xfId="36355"/>
    <cellStyle name="Normal 4 4 4 4 3 3" xfId="5543"/>
    <cellStyle name="Normal 4 4 4 4 3 3 2" xfId="14519"/>
    <cellStyle name="Normal 4 4 4 4 3 3 2 2" xfId="42087"/>
    <cellStyle name="Normal 4 4 4 4 3 3 3" xfId="24143"/>
    <cellStyle name="Normal 4 4 4 4 3 3 3 2" xfId="51711"/>
    <cellStyle name="Normal 4 4 4 4 3 3 4" xfId="33115"/>
    <cellStyle name="Normal 4 4 4 4 3 4" xfId="12575"/>
    <cellStyle name="Normal 4 4 4 4 3 4 2" xfId="40143"/>
    <cellStyle name="Normal 4 4 4 4 3 5" xfId="22199"/>
    <cellStyle name="Normal 4 4 4 4 3 5 2" xfId="49767"/>
    <cellStyle name="Normal 4 4 4 4 3 6" xfId="31171"/>
    <cellStyle name="Normal 4 4 4 4 4" xfId="2947"/>
    <cellStyle name="Normal 4 4 4 4 4 2" xfId="8135"/>
    <cellStyle name="Normal 4 4 4 4 4 2 2" xfId="17111"/>
    <cellStyle name="Normal 4 4 4 4 4 2 2 2" xfId="44679"/>
    <cellStyle name="Normal 4 4 4 4 4 2 3" xfId="26735"/>
    <cellStyle name="Normal 4 4 4 4 4 2 3 2" xfId="54303"/>
    <cellStyle name="Normal 4 4 4 4 4 2 4" xfId="35707"/>
    <cellStyle name="Normal 4 4 4 4 4 3" xfId="11927"/>
    <cellStyle name="Normal 4 4 4 4 4 3 2" xfId="39495"/>
    <cellStyle name="Normal 4 4 4 4 4 4" xfId="21551"/>
    <cellStyle name="Normal 4 4 4 4 4 4 2" xfId="49119"/>
    <cellStyle name="Normal 4 4 4 4 4 5" xfId="30523"/>
    <cellStyle name="Normal 4 4 4 4 5" xfId="6839"/>
    <cellStyle name="Normal 4 4 4 4 5 2" xfId="15815"/>
    <cellStyle name="Normal 4 4 4 4 5 2 2" xfId="43383"/>
    <cellStyle name="Normal 4 4 4 4 5 3" xfId="25439"/>
    <cellStyle name="Normal 4 4 4 4 5 3 2" xfId="53007"/>
    <cellStyle name="Normal 4 4 4 4 5 4" xfId="34411"/>
    <cellStyle name="Normal 4 4 4 4 6" xfId="4895"/>
    <cellStyle name="Normal 4 4 4 4 6 2" xfId="13871"/>
    <cellStyle name="Normal 4 4 4 4 6 2 2" xfId="41439"/>
    <cellStyle name="Normal 4 4 4 4 6 3" xfId="23495"/>
    <cellStyle name="Normal 4 4 4 4 6 3 2" xfId="51063"/>
    <cellStyle name="Normal 4 4 4 4 6 4" xfId="32467"/>
    <cellStyle name="Normal 4 4 4 4 7" xfId="10631"/>
    <cellStyle name="Normal 4 4 4 4 7 2" xfId="20255"/>
    <cellStyle name="Normal 4 4 4 4 7 2 2" xfId="47823"/>
    <cellStyle name="Normal 4 4 4 4 7 3" xfId="38199"/>
    <cellStyle name="Normal 4 4 4 4 8" xfId="19331"/>
    <cellStyle name="Normal 4 4 4 4 8 2" xfId="46899"/>
    <cellStyle name="Normal 4 4 4 4 9" xfId="29227"/>
    <cellStyle name="Normal 4 4 4 5" xfId="1923"/>
    <cellStyle name="Normal 4 4 4 5 2" xfId="2571"/>
    <cellStyle name="Normal 4 4 4 5 2 2" xfId="4519"/>
    <cellStyle name="Normal 4 4 4 5 2 2 2" xfId="9707"/>
    <cellStyle name="Normal 4 4 4 5 2 2 2 2" xfId="18679"/>
    <cellStyle name="Normal 4 4 4 5 2 2 2 2 2" xfId="46247"/>
    <cellStyle name="Normal 4 4 4 5 2 2 2 3" xfId="28303"/>
    <cellStyle name="Normal 4 4 4 5 2 2 2 3 2" xfId="55871"/>
    <cellStyle name="Normal 4 4 4 5 2 2 2 4" xfId="37275"/>
    <cellStyle name="Normal 4 4 4 5 2 2 3" xfId="13495"/>
    <cellStyle name="Normal 4 4 4 5 2 2 3 2" xfId="41063"/>
    <cellStyle name="Normal 4 4 4 5 2 2 4" xfId="23119"/>
    <cellStyle name="Normal 4 4 4 5 2 2 4 2" xfId="50687"/>
    <cellStyle name="Normal 4 4 4 5 2 2 5" xfId="32091"/>
    <cellStyle name="Normal 4 4 4 5 2 3" xfId="7759"/>
    <cellStyle name="Normal 4 4 4 5 2 3 2" xfId="16735"/>
    <cellStyle name="Normal 4 4 4 5 2 3 2 2" xfId="44303"/>
    <cellStyle name="Normal 4 4 4 5 2 3 3" xfId="26359"/>
    <cellStyle name="Normal 4 4 4 5 2 3 3 2" xfId="53927"/>
    <cellStyle name="Normal 4 4 4 5 2 3 4" xfId="35331"/>
    <cellStyle name="Normal 4 4 4 5 2 4" xfId="6463"/>
    <cellStyle name="Normal 4 4 4 5 2 4 2" xfId="15439"/>
    <cellStyle name="Normal 4 4 4 5 2 4 2 2" xfId="43007"/>
    <cellStyle name="Normal 4 4 4 5 2 4 3" xfId="25063"/>
    <cellStyle name="Normal 4 4 4 5 2 4 3 2" xfId="52631"/>
    <cellStyle name="Normal 4 4 4 5 2 4 4" xfId="34035"/>
    <cellStyle name="Normal 4 4 4 5 2 5" xfId="11551"/>
    <cellStyle name="Normal 4 4 4 5 2 5 2" xfId="39119"/>
    <cellStyle name="Normal 4 4 4 5 2 6" xfId="21175"/>
    <cellStyle name="Normal 4 4 4 5 2 6 2" xfId="48743"/>
    <cellStyle name="Normal 4 4 4 5 2 7" xfId="30147"/>
    <cellStyle name="Normal 4 4 4 5 3" xfId="3871"/>
    <cellStyle name="Normal 4 4 4 5 3 2" xfId="9059"/>
    <cellStyle name="Normal 4 4 4 5 3 2 2" xfId="18031"/>
    <cellStyle name="Normal 4 4 4 5 3 2 2 2" xfId="45599"/>
    <cellStyle name="Normal 4 4 4 5 3 2 3" xfId="27655"/>
    <cellStyle name="Normal 4 4 4 5 3 2 3 2" xfId="55223"/>
    <cellStyle name="Normal 4 4 4 5 3 2 4" xfId="36627"/>
    <cellStyle name="Normal 4 4 4 5 3 3" xfId="5815"/>
    <cellStyle name="Normal 4 4 4 5 3 3 2" xfId="14791"/>
    <cellStyle name="Normal 4 4 4 5 3 3 2 2" xfId="42359"/>
    <cellStyle name="Normal 4 4 4 5 3 3 3" xfId="24415"/>
    <cellStyle name="Normal 4 4 4 5 3 3 3 2" xfId="51983"/>
    <cellStyle name="Normal 4 4 4 5 3 3 4" xfId="33387"/>
    <cellStyle name="Normal 4 4 4 5 3 4" xfId="12847"/>
    <cellStyle name="Normal 4 4 4 5 3 4 2" xfId="40415"/>
    <cellStyle name="Normal 4 4 4 5 3 5" xfId="22471"/>
    <cellStyle name="Normal 4 4 4 5 3 5 2" xfId="50039"/>
    <cellStyle name="Normal 4 4 4 5 3 6" xfId="31443"/>
    <cellStyle name="Normal 4 4 4 5 4" xfId="3219"/>
    <cellStyle name="Normal 4 4 4 5 4 2" xfId="8407"/>
    <cellStyle name="Normal 4 4 4 5 4 2 2" xfId="17383"/>
    <cellStyle name="Normal 4 4 4 5 4 2 2 2" xfId="44951"/>
    <cellStyle name="Normal 4 4 4 5 4 2 3" xfId="27007"/>
    <cellStyle name="Normal 4 4 4 5 4 2 3 2" xfId="54575"/>
    <cellStyle name="Normal 4 4 4 5 4 2 4" xfId="35979"/>
    <cellStyle name="Normal 4 4 4 5 4 3" xfId="12199"/>
    <cellStyle name="Normal 4 4 4 5 4 3 2" xfId="39767"/>
    <cellStyle name="Normal 4 4 4 5 4 4" xfId="21823"/>
    <cellStyle name="Normal 4 4 4 5 4 4 2" xfId="49391"/>
    <cellStyle name="Normal 4 4 4 5 4 5" xfId="30795"/>
    <cellStyle name="Normal 4 4 4 5 5" xfId="7111"/>
    <cellStyle name="Normal 4 4 4 5 5 2" xfId="16087"/>
    <cellStyle name="Normal 4 4 4 5 5 2 2" xfId="43655"/>
    <cellStyle name="Normal 4 4 4 5 5 3" xfId="25711"/>
    <cellStyle name="Normal 4 4 4 5 5 3 2" xfId="53279"/>
    <cellStyle name="Normal 4 4 4 5 5 4" xfId="34683"/>
    <cellStyle name="Normal 4 4 4 5 6" xfId="5167"/>
    <cellStyle name="Normal 4 4 4 5 6 2" xfId="14143"/>
    <cellStyle name="Normal 4 4 4 5 6 2 2" xfId="41711"/>
    <cellStyle name="Normal 4 4 4 5 6 3" xfId="23767"/>
    <cellStyle name="Normal 4 4 4 5 6 3 2" xfId="51335"/>
    <cellStyle name="Normal 4 4 4 5 6 4" xfId="32739"/>
    <cellStyle name="Normal 4 4 4 5 7" xfId="10903"/>
    <cellStyle name="Normal 4 4 4 5 7 2" xfId="20527"/>
    <cellStyle name="Normal 4 4 4 5 7 2 2" xfId="48095"/>
    <cellStyle name="Normal 4 4 4 5 7 3" xfId="38471"/>
    <cellStyle name="Normal 4 4 4 5 8" xfId="19603"/>
    <cellStyle name="Normal 4 4 4 5 8 2" xfId="47171"/>
    <cellStyle name="Normal 4 4 4 5 9" xfId="29499"/>
    <cellStyle name="Normal 4 4 4 6" xfId="2235"/>
    <cellStyle name="Normal 4 4 4 6 2" xfId="4183"/>
    <cellStyle name="Normal 4 4 4 6 2 2" xfId="9371"/>
    <cellStyle name="Normal 4 4 4 6 2 2 2" xfId="18343"/>
    <cellStyle name="Normal 4 4 4 6 2 2 2 2" xfId="45911"/>
    <cellStyle name="Normal 4 4 4 6 2 2 3" xfId="27967"/>
    <cellStyle name="Normal 4 4 4 6 2 2 3 2" xfId="55535"/>
    <cellStyle name="Normal 4 4 4 6 2 2 4" xfId="36939"/>
    <cellStyle name="Normal 4 4 4 6 2 3" xfId="13159"/>
    <cellStyle name="Normal 4 4 4 6 2 3 2" xfId="40727"/>
    <cellStyle name="Normal 4 4 4 6 2 4" xfId="22783"/>
    <cellStyle name="Normal 4 4 4 6 2 4 2" xfId="50351"/>
    <cellStyle name="Normal 4 4 4 6 2 5" xfId="31755"/>
    <cellStyle name="Normal 4 4 4 6 3" xfId="7423"/>
    <cellStyle name="Normal 4 4 4 6 3 2" xfId="16399"/>
    <cellStyle name="Normal 4 4 4 6 3 2 2" xfId="43967"/>
    <cellStyle name="Normal 4 4 4 6 3 3" xfId="26023"/>
    <cellStyle name="Normal 4 4 4 6 3 3 2" xfId="53591"/>
    <cellStyle name="Normal 4 4 4 6 3 4" xfId="34995"/>
    <cellStyle name="Normal 4 4 4 6 4" xfId="6127"/>
    <cellStyle name="Normal 4 4 4 6 4 2" xfId="15103"/>
    <cellStyle name="Normal 4 4 4 6 4 2 2" xfId="42671"/>
    <cellStyle name="Normal 4 4 4 6 4 3" xfId="24727"/>
    <cellStyle name="Normal 4 4 4 6 4 3 2" xfId="52295"/>
    <cellStyle name="Normal 4 4 4 6 4 4" xfId="33699"/>
    <cellStyle name="Normal 4 4 4 6 5" xfId="11215"/>
    <cellStyle name="Normal 4 4 4 6 5 2" xfId="38783"/>
    <cellStyle name="Normal 4 4 4 6 6" xfId="20839"/>
    <cellStyle name="Normal 4 4 4 6 6 2" xfId="48407"/>
    <cellStyle name="Normal 4 4 4 6 7" xfId="29811"/>
    <cellStyle name="Normal 4 4 4 7" xfId="3531"/>
    <cellStyle name="Normal 4 4 4 7 2" xfId="8719"/>
    <cellStyle name="Normal 4 4 4 7 2 2" xfId="17695"/>
    <cellStyle name="Normal 4 4 4 7 2 2 2" xfId="45263"/>
    <cellStyle name="Normal 4 4 4 7 2 3" xfId="27319"/>
    <cellStyle name="Normal 4 4 4 7 2 3 2" xfId="54887"/>
    <cellStyle name="Normal 4 4 4 7 2 4" xfId="36291"/>
    <cellStyle name="Normal 4 4 4 7 3" xfId="5479"/>
    <cellStyle name="Normal 4 4 4 7 3 2" xfId="14455"/>
    <cellStyle name="Normal 4 4 4 7 3 2 2" xfId="42023"/>
    <cellStyle name="Normal 4 4 4 7 3 3" xfId="24079"/>
    <cellStyle name="Normal 4 4 4 7 3 3 2" xfId="51647"/>
    <cellStyle name="Normal 4 4 4 7 3 4" xfId="33051"/>
    <cellStyle name="Normal 4 4 4 7 4" xfId="12511"/>
    <cellStyle name="Normal 4 4 4 7 4 2" xfId="40079"/>
    <cellStyle name="Normal 4 4 4 7 5" xfId="22135"/>
    <cellStyle name="Normal 4 4 4 7 5 2" xfId="49703"/>
    <cellStyle name="Normal 4 4 4 7 6" xfId="31107"/>
    <cellStyle name="Normal 4 4 4 8" xfId="2883"/>
    <cellStyle name="Normal 4 4 4 8 2" xfId="8071"/>
    <cellStyle name="Normal 4 4 4 8 2 2" xfId="17047"/>
    <cellStyle name="Normal 4 4 4 8 2 2 2" xfId="44615"/>
    <cellStyle name="Normal 4 4 4 8 2 3" xfId="26671"/>
    <cellStyle name="Normal 4 4 4 8 2 3 2" xfId="54239"/>
    <cellStyle name="Normal 4 4 4 8 2 4" xfId="35643"/>
    <cellStyle name="Normal 4 4 4 8 3" xfId="11863"/>
    <cellStyle name="Normal 4 4 4 8 3 2" xfId="39431"/>
    <cellStyle name="Normal 4 4 4 8 4" xfId="21487"/>
    <cellStyle name="Normal 4 4 4 8 4 2" xfId="49055"/>
    <cellStyle name="Normal 4 4 4 8 5" xfId="30459"/>
    <cellStyle name="Normal 4 4 4 9" xfId="6775"/>
    <cellStyle name="Normal 4 4 4 9 2" xfId="15751"/>
    <cellStyle name="Normal 4 4 4 9 2 2" xfId="43319"/>
    <cellStyle name="Normal 4 4 4 9 3" xfId="25375"/>
    <cellStyle name="Normal 4 4 4 9 3 2" xfId="52943"/>
    <cellStyle name="Normal 4 4 4 9 4" xfId="34347"/>
    <cellStyle name="Normal 4 4 5" xfId="1332"/>
    <cellStyle name="Normal 4 4 5 10" xfId="1559"/>
    <cellStyle name="Normal 4 4 5 10 2" xfId="10543"/>
    <cellStyle name="Normal 4 4 5 10 2 2" xfId="38111"/>
    <cellStyle name="Normal 4 4 5 10 3" xfId="20167"/>
    <cellStyle name="Normal 4 4 5 10 3 2" xfId="47735"/>
    <cellStyle name="Normal 4 4 5 10 4" xfId="29139"/>
    <cellStyle name="Normal 4 4 5 11" xfId="10059"/>
    <cellStyle name="Normal 4 4 5 11 2" xfId="19031"/>
    <cellStyle name="Normal 4 4 5 11 2 2" xfId="46599"/>
    <cellStyle name="Normal 4 4 5 11 3" xfId="28655"/>
    <cellStyle name="Normal 4 4 5 11 3 2" xfId="56223"/>
    <cellStyle name="Normal 4 4 5 11 4" xfId="37627"/>
    <cellStyle name="Normal 4 4 5 12" xfId="10331"/>
    <cellStyle name="Normal 4 4 5 12 2" xfId="19955"/>
    <cellStyle name="Normal 4 4 5 12 2 2" xfId="47523"/>
    <cellStyle name="Normal 4 4 5 12 3" xfId="37899"/>
    <cellStyle name="Normal 4 4 5 13" xfId="19239"/>
    <cellStyle name="Normal 4 4 5 13 2" xfId="46807"/>
    <cellStyle name="Normal 4 4 5 14" xfId="28927"/>
    <cellStyle name="Normal 4 4 5 2" xfId="1447"/>
    <cellStyle name="Normal 4 4 5 2 10" xfId="10435"/>
    <cellStyle name="Normal 4 4 5 2 10 2" xfId="20059"/>
    <cellStyle name="Normal 4 4 5 2 10 2 2" xfId="47627"/>
    <cellStyle name="Normal 4 4 5 2 10 3" xfId="38003"/>
    <cellStyle name="Normal 4 4 5 2 11" xfId="19515"/>
    <cellStyle name="Normal 4 4 5 2 11 2" xfId="47083"/>
    <cellStyle name="Normal 4 4 5 2 12" xfId="29031"/>
    <cellStyle name="Normal 4 4 5 2 2" xfId="2107"/>
    <cellStyle name="Normal 4 4 5 2 2 2" xfId="2755"/>
    <cellStyle name="Normal 4 4 5 2 2 2 2" xfId="4703"/>
    <cellStyle name="Normal 4 4 5 2 2 2 2 2" xfId="9891"/>
    <cellStyle name="Normal 4 4 5 2 2 2 2 2 2" xfId="18863"/>
    <cellStyle name="Normal 4 4 5 2 2 2 2 2 2 2" xfId="46431"/>
    <cellStyle name="Normal 4 4 5 2 2 2 2 2 3" xfId="28487"/>
    <cellStyle name="Normal 4 4 5 2 2 2 2 2 3 2" xfId="56055"/>
    <cellStyle name="Normal 4 4 5 2 2 2 2 2 4" xfId="37459"/>
    <cellStyle name="Normal 4 4 5 2 2 2 2 3" xfId="13679"/>
    <cellStyle name="Normal 4 4 5 2 2 2 2 3 2" xfId="41247"/>
    <cellStyle name="Normal 4 4 5 2 2 2 2 4" xfId="23303"/>
    <cellStyle name="Normal 4 4 5 2 2 2 2 4 2" xfId="50871"/>
    <cellStyle name="Normal 4 4 5 2 2 2 2 5" xfId="32275"/>
    <cellStyle name="Normal 4 4 5 2 2 2 3" xfId="7943"/>
    <cellStyle name="Normal 4 4 5 2 2 2 3 2" xfId="16919"/>
    <cellStyle name="Normal 4 4 5 2 2 2 3 2 2" xfId="44487"/>
    <cellStyle name="Normal 4 4 5 2 2 2 3 3" xfId="26543"/>
    <cellStyle name="Normal 4 4 5 2 2 2 3 3 2" xfId="54111"/>
    <cellStyle name="Normal 4 4 5 2 2 2 3 4" xfId="35515"/>
    <cellStyle name="Normal 4 4 5 2 2 2 4" xfId="6647"/>
    <cellStyle name="Normal 4 4 5 2 2 2 4 2" xfId="15623"/>
    <cellStyle name="Normal 4 4 5 2 2 2 4 2 2" xfId="43191"/>
    <cellStyle name="Normal 4 4 5 2 2 2 4 3" xfId="25247"/>
    <cellStyle name="Normal 4 4 5 2 2 2 4 3 2" xfId="52815"/>
    <cellStyle name="Normal 4 4 5 2 2 2 4 4" xfId="34219"/>
    <cellStyle name="Normal 4 4 5 2 2 2 5" xfId="11735"/>
    <cellStyle name="Normal 4 4 5 2 2 2 5 2" xfId="39303"/>
    <cellStyle name="Normal 4 4 5 2 2 2 6" xfId="21359"/>
    <cellStyle name="Normal 4 4 5 2 2 2 6 2" xfId="48927"/>
    <cellStyle name="Normal 4 4 5 2 2 2 7" xfId="30331"/>
    <cellStyle name="Normal 4 4 5 2 2 3" xfId="4055"/>
    <cellStyle name="Normal 4 4 5 2 2 3 2" xfId="9243"/>
    <cellStyle name="Normal 4 4 5 2 2 3 2 2" xfId="18215"/>
    <cellStyle name="Normal 4 4 5 2 2 3 2 2 2" xfId="45783"/>
    <cellStyle name="Normal 4 4 5 2 2 3 2 3" xfId="27839"/>
    <cellStyle name="Normal 4 4 5 2 2 3 2 3 2" xfId="55407"/>
    <cellStyle name="Normal 4 4 5 2 2 3 2 4" xfId="36811"/>
    <cellStyle name="Normal 4 4 5 2 2 3 3" xfId="5999"/>
    <cellStyle name="Normal 4 4 5 2 2 3 3 2" xfId="14975"/>
    <cellStyle name="Normal 4 4 5 2 2 3 3 2 2" xfId="42543"/>
    <cellStyle name="Normal 4 4 5 2 2 3 3 3" xfId="24599"/>
    <cellStyle name="Normal 4 4 5 2 2 3 3 3 2" xfId="52167"/>
    <cellStyle name="Normal 4 4 5 2 2 3 3 4" xfId="33571"/>
    <cellStyle name="Normal 4 4 5 2 2 3 4" xfId="13031"/>
    <cellStyle name="Normal 4 4 5 2 2 3 4 2" xfId="40599"/>
    <cellStyle name="Normal 4 4 5 2 2 3 5" xfId="22655"/>
    <cellStyle name="Normal 4 4 5 2 2 3 5 2" xfId="50223"/>
    <cellStyle name="Normal 4 4 5 2 2 3 6" xfId="31627"/>
    <cellStyle name="Normal 4 4 5 2 2 4" xfId="3403"/>
    <cellStyle name="Normal 4 4 5 2 2 4 2" xfId="8591"/>
    <cellStyle name="Normal 4 4 5 2 2 4 2 2" xfId="17567"/>
    <cellStyle name="Normal 4 4 5 2 2 4 2 2 2" xfId="45135"/>
    <cellStyle name="Normal 4 4 5 2 2 4 2 3" xfId="27191"/>
    <cellStyle name="Normal 4 4 5 2 2 4 2 3 2" xfId="54759"/>
    <cellStyle name="Normal 4 4 5 2 2 4 2 4" xfId="36163"/>
    <cellStyle name="Normal 4 4 5 2 2 4 3" xfId="12383"/>
    <cellStyle name="Normal 4 4 5 2 2 4 3 2" xfId="39951"/>
    <cellStyle name="Normal 4 4 5 2 2 4 4" xfId="22007"/>
    <cellStyle name="Normal 4 4 5 2 2 4 4 2" xfId="49575"/>
    <cellStyle name="Normal 4 4 5 2 2 4 5" xfId="30979"/>
    <cellStyle name="Normal 4 4 5 2 2 5" xfId="7295"/>
    <cellStyle name="Normal 4 4 5 2 2 5 2" xfId="16271"/>
    <cellStyle name="Normal 4 4 5 2 2 5 2 2" xfId="43839"/>
    <cellStyle name="Normal 4 4 5 2 2 5 3" xfId="25895"/>
    <cellStyle name="Normal 4 4 5 2 2 5 3 2" xfId="53463"/>
    <cellStyle name="Normal 4 4 5 2 2 5 4" xfId="34867"/>
    <cellStyle name="Normal 4 4 5 2 2 6" xfId="5351"/>
    <cellStyle name="Normal 4 4 5 2 2 6 2" xfId="14327"/>
    <cellStyle name="Normal 4 4 5 2 2 6 2 2" xfId="41895"/>
    <cellStyle name="Normal 4 4 5 2 2 6 3" xfId="23951"/>
    <cellStyle name="Normal 4 4 5 2 2 6 3 2" xfId="51519"/>
    <cellStyle name="Normal 4 4 5 2 2 6 4" xfId="32923"/>
    <cellStyle name="Normal 4 4 5 2 2 7" xfId="11087"/>
    <cellStyle name="Normal 4 4 5 2 2 7 2" xfId="20711"/>
    <cellStyle name="Normal 4 4 5 2 2 7 2 2" xfId="48279"/>
    <cellStyle name="Normal 4 4 5 2 2 7 3" xfId="38655"/>
    <cellStyle name="Normal 4 4 5 2 2 8" xfId="19787"/>
    <cellStyle name="Normal 4 4 5 2 2 8 2" xfId="47355"/>
    <cellStyle name="Normal 4 4 5 2 2 9" xfId="29683"/>
    <cellStyle name="Normal 4 4 5 2 3" xfId="2483"/>
    <cellStyle name="Normal 4 4 5 2 3 2" xfId="4431"/>
    <cellStyle name="Normal 4 4 5 2 3 2 2" xfId="9619"/>
    <cellStyle name="Normal 4 4 5 2 3 2 2 2" xfId="18591"/>
    <cellStyle name="Normal 4 4 5 2 3 2 2 2 2" xfId="46159"/>
    <cellStyle name="Normal 4 4 5 2 3 2 2 3" xfId="28215"/>
    <cellStyle name="Normal 4 4 5 2 3 2 2 3 2" xfId="55783"/>
    <cellStyle name="Normal 4 4 5 2 3 2 2 4" xfId="37187"/>
    <cellStyle name="Normal 4 4 5 2 3 2 3" xfId="13407"/>
    <cellStyle name="Normal 4 4 5 2 3 2 3 2" xfId="40975"/>
    <cellStyle name="Normal 4 4 5 2 3 2 4" xfId="23031"/>
    <cellStyle name="Normal 4 4 5 2 3 2 4 2" xfId="50599"/>
    <cellStyle name="Normal 4 4 5 2 3 2 5" xfId="32003"/>
    <cellStyle name="Normal 4 4 5 2 3 3" xfId="7671"/>
    <cellStyle name="Normal 4 4 5 2 3 3 2" xfId="16647"/>
    <cellStyle name="Normal 4 4 5 2 3 3 2 2" xfId="44215"/>
    <cellStyle name="Normal 4 4 5 2 3 3 3" xfId="26271"/>
    <cellStyle name="Normal 4 4 5 2 3 3 3 2" xfId="53839"/>
    <cellStyle name="Normal 4 4 5 2 3 3 4" xfId="35243"/>
    <cellStyle name="Normal 4 4 5 2 3 4" xfId="6375"/>
    <cellStyle name="Normal 4 4 5 2 3 4 2" xfId="15351"/>
    <cellStyle name="Normal 4 4 5 2 3 4 2 2" xfId="42919"/>
    <cellStyle name="Normal 4 4 5 2 3 4 3" xfId="24975"/>
    <cellStyle name="Normal 4 4 5 2 3 4 3 2" xfId="52543"/>
    <cellStyle name="Normal 4 4 5 2 3 4 4" xfId="33947"/>
    <cellStyle name="Normal 4 4 5 2 3 5" xfId="11463"/>
    <cellStyle name="Normal 4 4 5 2 3 5 2" xfId="39031"/>
    <cellStyle name="Normal 4 4 5 2 3 6" xfId="21087"/>
    <cellStyle name="Normal 4 4 5 2 3 6 2" xfId="48655"/>
    <cellStyle name="Normal 4 4 5 2 3 7" xfId="30059"/>
    <cellStyle name="Normal 4 4 5 2 4" xfId="3783"/>
    <cellStyle name="Normal 4 4 5 2 4 2" xfId="8971"/>
    <cellStyle name="Normal 4 4 5 2 4 2 2" xfId="17943"/>
    <cellStyle name="Normal 4 4 5 2 4 2 2 2" xfId="45511"/>
    <cellStyle name="Normal 4 4 5 2 4 2 3" xfId="27567"/>
    <cellStyle name="Normal 4 4 5 2 4 2 3 2" xfId="55135"/>
    <cellStyle name="Normal 4 4 5 2 4 2 4" xfId="36539"/>
    <cellStyle name="Normal 4 4 5 2 4 3" xfId="5727"/>
    <cellStyle name="Normal 4 4 5 2 4 3 2" xfId="14703"/>
    <cellStyle name="Normal 4 4 5 2 4 3 2 2" xfId="42271"/>
    <cellStyle name="Normal 4 4 5 2 4 3 3" xfId="24327"/>
    <cellStyle name="Normal 4 4 5 2 4 3 3 2" xfId="51895"/>
    <cellStyle name="Normal 4 4 5 2 4 3 4" xfId="33299"/>
    <cellStyle name="Normal 4 4 5 2 4 4" xfId="12759"/>
    <cellStyle name="Normal 4 4 5 2 4 4 2" xfId="40327"/>
    <cellStyle name="Normal 4 4 5 2 4 5" xfId="22383"/>
    <cellStyle name="Normal 4 4 5 2 4 5 2" xfId="49951"/>
    <cellStyle name="Normal 4 4 5 2 4 6" xfId="31355"/>
    <cellStyle name="Normal 4 4 5 2 5" xfId="3131"/>
    <cellStyle name="Normal 4 4 5 2 5 2" xfId="8319"/>
    <cellStyle name="Normal 4 4 5 2 5 2 2" xfId="17295"/>
    <cellStyle name="Normal 4 4 5 2 5 2 2 2" xfId="44863"/>
    <cellStyle name="Normal 4 4 5 2 5 2 3" xfId="26919"/>
    <cellStyle name="Normal 4 4 5 2 5 2 3 2" xfId="54487"/>
    <cellStyle name="Normal 4 4 5 2 5 2 4" xfId="35891"/>
    <cellStyle name="Normal 4 4 5 2 5 3" xfId="12111"/>
    <cellStyle name="Normal 4 4 5 2 5 3 2" xfId="39679"/>
    <cellStyle name="Normal 4 4 5 2 5 4" xfId="21735"/>
    <cellStyle name="Normal 4 4 5 2 5 4 2" xfId="49303"/>
    <cellStyle name="Normal 4 4 5 2 5 5" xfId="30707"/>
    <cellStyle name="Normal 4 4 5 2 6" xfId="7023"/>
    <cellStyle name="Normal 4 4 5 2 6 2" xfId="15999"/>
    <cellStyle name="Normal 4 4 5 2 6 2 2" xfId="43567"/>
    <cellStyle name="Normal 4 4 5 2 6 3" xfId="25623"/>
    <cellStyle name="Normal 4 4 5 2 6 3 2" xfId="53191"/>
    <cellStyle name="Normal 4 4 5 2 6 4" xfId="34595"/>
    <cellStyle name="Normal 4 4 5 2 7" xfId="5079"/>
    <cellStyle name="Normal 4 4 5 2 7 2" xfId="14055"/>
    <cellStyle name="Normal 4 4 5 2 7 2 2" xfId="41623"/>
    <cellStyle name="Normal 4 4 5 2 7 3" xfId="23679"/>
    <cellStyle name="Normal 4 4 5 2 7 3 2" xfId="51247"/>
    <cellStyle name="Normal 4 4 5 2 7 4" xfId="32651"/>
    <cellStyle name="Normal 4 4 5 2 8" xfId="1835"/>
    <cellStyle name="Normal 4 4 5 2 8 2" xfId="10815"/>
    <cellStyle name="Normal 4 4 5 2 8 2 2" xfId="38383"/>
    <cellStyle name="Normal 4 4 5 2 8 3" xfId="20439"/>
    <cellStyle name="Normal 4 4 5 2 8 3 2" xfId="48007"/>
    <cellStyle name="Normal 4 4 5 2 8 4" xfId="29411"/>
    <cellStyle name="Normal 4 4 5 2 9" xfId="10163"/>
    <cellStyle name="Normal 4 4 5 2 9 2" xfId="19135"/>
    <cellStyle name="Normal 4 4 5 2 9 2 2" xfId="46703"/>
    <cellStyle name="Normal 4 4 5 2 9 3" xfId="28759"/>
    <cellStyle name="Normal 4 4 5 2 9 3 2" xfId="56327"/>
    <cellStyle name="Normal 4 4 5 2 9 4" xfId="37731"/>
    <cellStyle name="Normal 4 4 5 3" xfId="1731"/>
    <cellStyle name="Normal 4 4 5 3 2" xfId="2379"/>
    <cellStyle name="Normal 4 4 5 3 2 2" xfId="4327"/>
    <cellStyle name="Normal 4 4 5 3 2 2 2" xfId="9515"/>
    <cellStyle name="Normal 4 4 5 3 2 2 2 2" xfId="18487"/>
    <cellStyle name="Normal 4 4 5 3 2 2 2 2 2" xfId="46055"/>
    <cellStyle name="Normal 4 4 5 3 2 2 2 3" xfId="28111"/>
    <cellStyle name="Normal 4 4 5 3 2 2 2 3 2" xfId="55679"/>
    <cellStyle name="Normal 4 4 5 3 2 2 2 4" xfId="37083"/>
    <cellStyle name="Normal 4 4 5 3 2 2 3" xfId="13303"/>
    <cellStyle name="Normal 4 4 5 3 2 2 3 2" xfId="40871"/>
    <cellStyle name="Normal 4 4 5 3 2 2 4" xfId="22927"/>
    <cellStyle name="Normal 4 4 5 3 2 2 4 2" xfId="50495"/>
    <cellStyle name="Normal 4 4 5 3 2 2 5" xfId="31899"/>
    <cellStyle name="Normal 4 4 5 3 2 3" xfId="7567"/>
    <cellStyle name="Normal 4 4 5 3 2 3 2" xfId="16543"/>
    <cellStyle name="Normal 4 4 5 3 2 3 2 2" xfId="44111"/>
    <cellStyle name="Normal 4 4 5 3 2 3 3" xfId="26167"/>
    <cellStyle name="Normal 4 4 5 3 2 3 3 2" xfId="53735"/>
    <cellStyle name="Normal 4 4 5 3 2 3 4" xfId="35139"/>
    <cellStyle name="Normal 4 4 5 3 2 4" xfId="6271"/>
    <cellStyle name="Normal 4 4 5 3 2 4 2" xfId="15247"/>
    <cellStyle name="Normal 4 4 5 3 2 4 2 2" xfId="42815"/>
    <cellStyle name="Normal 4 4 5 3 2 4 3" xfId="24871"/>
    <cellStyle name="Normal 4 4 5 3 2 4 3 2" xfId="52439"/>
    <cellStyle name="Normal 4 4 5 3 2 4 4" xfId="33843"/>
    <cellStyle name="Normal 4 4 5 3 2 5" xfId="11359"/>
    <cellStyle name="Normal 4 4 5 3 2 5 2" xfId="38927"/>
    <cellStyle name="Normal 4 4 5 3 2 6" xfId="20983"/>
    <cellStyle name="Normal 4 4 5 3 2 6 2" xfId="48551"/>
    <cellStyle name="Normal 4 4 5 3 2 7" xfId="29955"/>
    <cellStyle name="Normal 4 4 5 3 3" xfId="3679"/>
    <cellStyle name="Normal 4 4 5 3 3 2" xfId="8867"/>
    <cellStyle name="Normal 4 4 5 3 3 2 2" xfId="17839"/>
    <cellStyle name="Normal 4 4 5 3 3 2 2 2" xfId="45407"/>
    <cellStyle name="Normal 4 4 5 3 3 2 3" xfId="27463"/>
    <cellStyle name="Normal 4 4 5 3 3 2 3 2" xfId="55031"/>
    <cellStyle name="Normal 4 4 5 3 3 2 4" xfId="36435"/>
    <cellStyle name="Normal 4 4 5 3 3 3" xfId="5623"/>
    <cellStyle name="Normal 4 4 5 3 3 3 2" xfId="14599"/>
    <cellStyle name="Normal 4 4 5 3 3 3 2 2" xfId="42167"/>
    <cellStyle name="Normal 4 4 5 3 3 3 3" xfId="24223"/>
    <cellStyle name="Normal 4 4 5 3 3 3 3 2" xfId="51791"/>
    <cellStyle name="Normal 4 4 5 3 3 3 4" xfId="33195"/>
    <cellStyle name="Normal 4 4 5 3 3 4" xfId="12655"/>
    <cellStyle name="Normal 4 4 5 3 3 4 2" xfId="40223"/>
    <cellStyle name="Normal 4 4 5 3 3 5" xfId="22279"/>
    <cellStyle name="Normal 4 4 5 3 3 5 2" xfId="49847"/>
    <cellStyle name="Normal 4 4 5 3 3 6" xfId="31251"/>
    <cellStyle name="Normal 4 4 5 3 4" xfId="3027"/>
    <cellStyle name="Normal 4 4 5 3 4 2" xfId="8215"/>
    <cellStyle name="Normal 4 4 5 3 4 2 2" xfId="17191"/>
    <cellStyle name="Normal 4 4 5 3 4 2 2 2" xfId="44759"/>
    <cellStyle name="Normal 4 4 5 3 4 2 3" xfId="26815"/>
    <cellStyle name="Normal 4 4 5 3 4 2 3 2" xfId="54383"/>
    <cellStyle name="Normal 4 4 5 3 4 2 4" xfId="35787"/>
    <cellStyle name="Normal 4 4 5 3 4 3" xfId="12007"/>
    <cellStyle name="Normal 4 4 5 3 4 3 2" xfId="39575"/>
    <cellStyle name="Normal 4 4 5 3 4 4" xfId="21631"/>
    <cellStyle name="Normal 4 4 5 3 4 4 2" xfId="49199"/>
    <cellStyle name="Normal 4 4 5 3 4 5" xfId="30603"/>
    <cellStyle name="Normal 4 4 5 3 5" xfId="6919"/>
    <cellStyle name="Normal 4 4 5 3 5 2" xfId="15895"/>
    <cellStyle name="Normal 4 4 5 3 5 2 2" xfId="43463"/>
    <cellStyle name="Normal 4 4 5 3 5 3" xfId="25519"/>
    <cellStyle name="Normal 4 4 5 3 5 3 2" xfId="53087"/>
    <cellStyle name="Normal 4 4 5 3 5 4" xfId="34491"/>
    <cellStyle name="Normal 4 4 5 3 6" xfId="4975"/>
    <cellStyle name="Normal 4 4 5 3 6 2" xfId="13951"/>
    <cellStyle name="Normal 4 4 5 3 6 2 2" xfId="41519"/>
    <cellStyle name="Normal 4 4 5 3 6 3" xfId="23575"/>
    <cellStyle name="Normal 4 4 5 3 6 3 2" xfId="51143"/>
    <cellStyle name="Normal 4 4 5 3 6 4" xfId="32547"/>
    <cellStyle name="Normal 4 4 5 3 7" xfId="10711"/>
    <cellStyle name="Normal 4 4 5 3 7 2" xfId="20335"/>
    <cellStyle name="Normal 4 4 5 3 7 2 2" xfId="47903"/>
    <cellStyle name="Normal 4 4 5 3 7 3" xfId="38279"/>
    <cellStyle name="Normal 4 4 5 3 8" xfId="19411"/>
    <cellStyle name="Normal 4 4 5 3 8 2" xfId="46979"/>
    <cellStyle name="Normal 4 4 5 3 9" xfId="29307"/>
    <cellStyle name="Normal 4 4 5 4" xfId="2003"/>
    <cellStyle name="Normal 4 4 5 4 2" xfId="2651"/>
    <cellStyle name="Normal 4 4 5 4 2 2" xfId="4599"/>
    <cellStyle name="Normal 4 4 5 4 2 2 2" xfId="9787"/>
    <cellStyle name="Normal 4 4 5 4 2 2 2 2" xfId="18759"/>
    <cellStyle name="Normal 4 4 5 4 2 2 2 2 2" xfId="46327"/>
    <cellStyle name="Normal 4 4 5 4 2 2 2 3" xfId="28383"/>
    <cellStyle name="Normal 4 4 5 4 2 2 2 3 2" xfId="55951"/>
    <cellStyle name="Normal 4 4 5 4 2 2 2 4" xfId="37355"/>
    <cellStyle name="Normal 4 4 5 4 2 2 3" xfId="13575"/>
    <cellStyle name="Normal 4 4 5 4 2 2 3 2" xfId="41143"/>
    <cellStyle name="Normal 4 4 5 4 2 2 4" xfId="23199"/>
    <cellStyle name="Normal 4 4 5 4 2 2 4 2" xfId="50767"/>
    <cellStyle name="Normal 4 4 5 4 2 2 5" xfId="32171"/>
    <cellStyle name="Normal 4 4 5 4 2 3" xfId="7839"/>
    <cellStyle name="Normal 4 4 5 4 2 3 2" xfId="16815"/>
    <cellStyle name="Normal 4 4 5 4 2 3 2 2" xfId="44383"/>
    <cellStyle name="Normal 4 4 5 4 2 3 3" xfId="26439"/>
    <cellStyle name="Normal 4 4 5 4 2 3 3 2" xfId="54007"/>
    <cellStyle name="Normal 4 4 5 4 2 3 4" xfId="35411"/>
    <cellStyle name="Normal 4 4 5 4 2 4" xfId="6543"/>
    <cellStyle name="Normal 4 4 5 4 2 4 2" xfId="15519"/>
    <cellStyle name="Normal 4 4 5 4 2 4 2 2" xfId="43087"/>
    <cellStyle name="Normal 4 4 5 4 2 4 3" xfId="25143"/>
    <cellStyle name="Normal 4 4 5 4 2 4 3 2" xfId="52711"/>
    <cellStyle name="Normal 4 4 5 4 2 4 4" xfId="34115"/>
    <cellStyle name="Normal 4 4 5 4 2 5" xfId="11631"/>
    <cellStyle name="Normal 4 4 5 4 2 5 2" xfId="39199"/>
    <cellStyle name="Normal 4 4 5 4 2 6" xfId="21255"/>
    <cellStyle name="Normal 4 4 5 4 2 6 2" xfId="48823"/>
    <cellStyle name="Normal 4 4 5 4 2 7" xfId="30227"/>
    <cellStyle name="Normal 4 4 5 4 3" xfId="3951"/>
    <cellStyle name="Normal 4 4 5 4 3 2" xfId="9139"/>
    <cellStyle name="Normal 4 4 5 4 3 2 2" xfId="18111"/>
    <cellStyle name="Normal 4 4 5 4 3 2 2 2" xfId="45679"/>
    <cellStyle name="Normal 4 4 5 4 3 2 3" xfId="27735"/>
    <cellStyle name="Normal 4 4 5 4 3 2 3 2" xfId="55303"/>
    <cellStyle name="Normal 4 4 5 4 3 2 4" xfId="36707"/>
    <cellStyle name="Normal 4 4 5 4 3 3" xfId="5895"/>
    <cellStyle name="Normal 4 4 5 4 3 3 2" xfId="14871"/>
    <cellStyle name="Normal 4 4 5 4 3 3 2 2" xfId="42439"/>
    <cellStyle name="Normal 4 4 5 4 3 3 3" xfId="24495"/>
    <cellStyle name="Normal 4 4 5 4 3 3 3 2" xfId="52063"/>
    <cellStyle name="Normal 4 4 5 4 3 3 4" xfId="33467"/>
    <cellStyle name="Normal 4 4 5 4 3 4" xfId="12927"/>
    <cellStyle name="Normal 4 4 5 4 3 4 2" xfId="40495"/>
    <cellStyle name="Normal 4 4 5 4 3 5" xfId="22551"/>
    <cellStyle name="Normal 4 4 5 4 3 5 2" xfId="50119"/>
    <cellStyle name="Normal 4 4 5 4 3 6" xfId="31523"/>
    <cellStyle name="Normal 4 4 5 4 4" xfId="3299"/>
    <cellStyle name="Normal 4 4 5 4 4 2" xfId="8487"/>
    <cellStyle name="Normal 4 4 5 4 4 2 2" xfId="17463"/>
    <cellStyle name="Normal 4 4 5 4 4 2 2 2" xfId="45031"/>
    <cellStyle name="Normal 4 4 5 4 4 2 3" xfId="27087"/>
    <cellStyle name="Normal 4 4 5 4 4 2 3 2" xfId="54655"/>
    <cellStyle name="Normal 4 4 5 4 4 2 4" xfId="36059"/>
    <cellStyle name="Normal 4 4 5 4 4 3" xfId="12279"/>
    <cellStyle name="Normal 4 4 5 4 4 3 2" xfId="39847"/>
    <cellStyle name="Normal 4 4 5 4 4 4" xfId="21903"/>
    <cellStyle name="Normal 4 4 5 4 4 4 2" xfId="49471"/>
    <cellStyle name="Normal 4 4 5 4 4 5" xfId="30875"/>
    <cellStyle name="Normal 4 4 5 4 5" xfId="7191"/>
    <cellStyle name="Normal 4 4 5 4 5 2" xfId="16167"/>
    <cellStyle name="Normal 4 4 5 4 5 2 2" xfId="43735"/>
    <cellStyle name="Normal 4 4 5 4 5 3" xfId="25791"/>
    <cellStyle name="Normal 4 4 5 4 5 3 2" xfId="53359"/>
    <cellStyle name="Normal 4 4 5 4 5 4" xfId="34763"/>
    <cellStyle name="Normal 4 4 5 4 6" xfId="5247"/>
    <cellStyle name="Normal 4 4 5 4 6 2" xfId="14223"/>
    <cellStyle name="Normal 4 4 5 4 6 2 2" xfId="41791"/>
    <cellStyle name="Normal 4 4 5 4 6 3" xfId="23847"/>
    <cellStyle name="Normal 4 4 5 4 6 3 2" xfId="51415"/>
    <cellStyle name="Normal 4 4 5 4 6 4" xfId="32819"/>
    <cellStyle name="Normal 4 4 5 4 7" xfId="10983"/>
    <cellStyle name="Normal 4 4 5 4 7 2" xfId="20607"/>
    <cellStyle name="Normal 4 4 5 4 7 2 2" xfId="48175"/>
    <cellStyle name="Normal 4 4 5 4 7 3" xfId="38551"/>
    <cellStyle name="Normal 4 4 5 4 8" xfId="19683"/>
    <cellStyle name="Normal 4 4 5 4 8 2" xfId="47251"/>
    <cellStyle name="Normal 4 4 5 4 9" xfId="29579"/>
    <cellStyle name="Normal 4 4 5 5" xfId="2211"/>
    <cellStyle name="Normal 4 4 5 5 2" xfId="4159"/>
    <cellStyle name="Normal 4 4 5 5 2 2" xfId="9347"/>
    <cellStyle name="Normal 4 4 5 5 2 2 2" xfId="18319"/>
    <cellStyle name="Normal 4 4 5 5 2 2 2 2" xfId="45887"/>
    <cellStyle name="Normal 4 4 5 5 2 2 3" xfId="27943"/>
    <cellStyle name="Normal 4 4 5 5 2 2 3 2" xfId="55511"/>
    <cellStyle name="Normal 4 4 5 5 2 2 4" xfId="36915"/>
    <cellStyle name="Normal 4 4 5 5 2 3" xfId="13135"/>
    <cellStyle name="Normal 4 4 5 5 2 3 2" xfId="40703"/>
    <cellStyle name="Normal 4 4 5 5 2 4" xfId="22759"/>
    <cellStyle name="Normal 4 4 5 5 2 4 2" xfId="50327"/>
    <cellStyle name="Normal 4 4 5 5 2 5" xfId="31731"/>
    <cellStyle name="Normal 4 4 5 5 3" xfId="7399"/>
    <cellStyle name="Normal 4 4 5 5 3 2" xfId="16375"/>
    <cellStyle name="Normal 4 4 5 5 3 2 2" xfId="43943"/>
    <cellStyle name="Normal 4 4 5 5 3 3" xfId="25999"/>
    <cellStyle name="Normal 4 4 5 5 3 3 2" xfId="53567"/>
    <cellStyle name="Normal 4 4 5 5 3 4" xfId="34971"/>
    <cellStyle name="Normal 4 4 5 5 4" xfId="6103"/>
    <cellStyle name="Normal 4 4 5 5 4 2" xfId="15079"/>
    <cellStyle name="Normal 4 4 5 5 4 2 2" xfId="42647"/>
    <cellStyle name="Normal 4 4 5 5 4 3" xfId="24703"/>
    <cellStyle name="Normal 4 4 5 5 4 3 2" xfId="52271"/>
    <cellStyle name="Normal 4 4 5 5 4 4" xfId="33675"/>
    <cellStyle name="Normal 4 4 5 5 5" xfId="11191"/>
    <cellStyle name="Normal 4 4 5 5 5 2" xfId="38759"/>
    <cellStyle name="Normal 4 4 5 5 6" xfId="20815"/>
    <cellStyle name="Normal 4 4 5 5 6 2" xfId="48383"/>
    <cellStyle name="Normal 4 4 5 5 7" xfId="29787"/>
    <cellStyle name="Normal 4 4 5 6" xfId="3507"/>
    <cellStyle name="Normal 4 4 5 6 2" xfId="8695"/>
    <cellStyle name="Normal 4 4 5 6 2 2" xfId="17671"/>
    <cellStyle name="Normal 4 4 5 6 2 2 2" xfId="45239"/>
    <cellStyle name="Normal 4 4 5 6 2 3" xfId="27295"/>
    <cellStyle name="Normal 4 4 5 6 2 3 2" xfId="54863"/>
    <cellStyle name="Normal 4 4 5 6 2 4" xfId="36267"/>
    <cellStyle name="Normal 4 4 5 6 3" xfId="5455"/>
    <cellStyle name="Normal 4 4 5 6 3 2" xfId="14431"/>
    <cellStyle name="Normal 4 4 5 6 3 2 2" xfId="41999"/>
    <cellStyle name="Normal 4 4 5 6 3 3" xfId="24055"/>
    <cellStyle name="Normal 4 4 5 6 3 3 2" xfId="51623"/>
    <cellStyle name="Normal 4 4 5 6 3 4" xfId="33027"/>
    <cellStyle name="Normal 4 4 5 6 4" xfId="12487"/>
    <cellStyle name="Normal 4 4 5 6 4 2" xfId="40055"/>
    <cellStyle name="Normal 4 4 5 6 5" xfId="22111"/>
    <cellStyle name="Normal 4 4 5 6 5 2" xfId="49679"/>
    <cellStyle name="Normal 4 4 5 6 6" xfId="31083"/>
    <cellStyle name="Normal 4 4 5 7" xfId="2859"/>
    <cellStyle name="Normal 4 4 5 7 2" xfId="8047"/>
    <cellStyle name="Normal 4 4 5 7 2 2" xfId="17023"/>
    <cellStyle name="Normal 4 4 5 7 2 2 2" xfId="44591"/>
    <cellStyle name="Normal 4 4 5 7 2 3" xfId="26647"/>
    <cellStyle name="Normal 4 4 5 7 2 3 2" xfId="54215"/>
    <cellStyle name="Normal 4 4 5 7 2 4" xfId="35619"/>
    <cellStyle name="Normal 4 4 5 7 3" xfId="11839"/>
    <cellStyle name="Normal 4 4 5 7 3 2" xfId="39407"/>
    <cellStyle name="Normal 4 4 5 7 4" xfId="21463"/>
    <cellStyle name="Normal 4 4 5 7 4 2" xfId="49031"/>
    <cellStyle name="Normal 4 4 5 7 5" xfId="30435"/>
    <cellStyle name="Normal 4 4 5 8" xfId="6751"/>
    <cellStyle name="Normal 4 4 5 8 2" xfId="15727"/>
    <cellStyle name="Normal 4 4 5 8 2 2" xfId="43295"/>
    <cellStyle name="Normal 4 4 5 8 3" xfId="25351"/>
    <cellStyle name="Normal 4 4 5 8 3 2" xfId="52919"/>
    <cellStyle name="Normal 4 4 5 8 4" xfId="34323"/>
    <cellStyle name="Normal 4 4 5 9" xfId="4807"/>
    <cellStyle name="Normal 4 4 5 9 2" xfId="13783"/>
    <cellStyle name="Normal 4 4 5 9 2 2" xfId="41351"/>
    <cellStyle name="Normal 4 4 5 9 3" xfId="23407"/>
    <cellStyle name="Normal 4 4 5 9 3 2" xfId="50975"/>
    <cellStyle name="Normal 4 4 5 9 4" xfId="32379"/>
    <cellStyle name="Normal 4 4 6" xfId="1292"/>
    <cellStyle name="Normal 4 4 6 10" xfId="10291"/>
    <cellStyle name="Normal 4 4 6 10 2" xfId="19915"/>
    <cellStyle name="Normal 4 4 6 10 2 2" xfId="47483"/>
    <cellStyle name="Normal 4 4 6 10 3" xfId="37859"/>
    <cellStyle name="Normal 4 4 6 11" xfId="19371"/>
    <cellStyle name="Normal 4 4 6 11 2" xfId="46939"/>
    <cellStyle name="Normal 4 4 6 12" xfId="28887"/>
    <cellStyle name="Normal 4 4 6 2" xfId="1963"/>
    <cellStyle name="Normal 4 4 6 2 2" xfId="2611"/>
    <cellStyle name="Normal 4 4 6 2 2 2" xfId="4559"/>
    <cellStyle name="Normal 4 4 6 2 2 2 2" xfId="9747"/>
    <cellStyle name="Normal 4 4 6 2 2 2 2 2" xfId="18719"/>
    <cellStyle name="Normal 4 4 6 2 2 2 2 2 2" xfId="46287"/>
    <cellStyle name="Normal 4 4 6 2 2 2 2 3" xfId="28343"/>
    <cellStyle name="Normal 4 4 6 2 2 2 2 3 2" xfId="55911"/>
    <cellStyle name="Normal 4 4 6 2 2 2 2 4" xfId="37315"/>
    <cellStyle name="Normal 4 4 6 2 2 2 3" xfId="13535"/>
    <cellStyle name="Normal 4 4 6 2 2 2 3 2" xfId="41103"/>
    <cellStyle name="Normal 4 4 6 2 2 2 4" xfId="23159"/>
    <cellStyle name="Normal 4 4 6 2 2 2 4 2" xfId="50727"/>
    <cellStyle name="Normal 4 4 6 2 2 2 5" xfId="32131"/>
    <cellStyle name="Normal 4 4 6 2 2 3" xfId="7799"/>
    <cellStyle name="Normal 4 4 6 2 2 3 2" xfId="16775"/>
    <cellStyle name="Normal 4 4 6 2 2 3 2 2" xfId="44343"/>
    <cellStyle name="Normal 4 4 6 2 2 3 3" xfId="26399"/>
    <cellStyle name="Normal 4 4 6 2 2 3 3 2" xfId="53967"/>
    <cellStyle name="Normal 4 4 6 2 2 3 4" xfId="35371"/>
    <cellStyle name="Normal 4 4 6 2 2 4" xfId="6503"/>
    <cellStyle name="Normal 4 4 6 2 2 4 2" xfId="15479"/>
    <cellStyle name="Normal 4 4 6 2 2 4 2 2" xfId="43047"/>
    <cellStyle name="Normal 4 4 6 2 2 4 3" xfId="25103"/>
    <cellStyle name="Normal 4 4 6 2 2 4 3 2" xfId="52671"/>
    <cellStyle name="Normal 4 4 6 2 2 4 4" xfId="34075"/>
    <cellStyle name="Normal 4 4 6 2 2 5" xfId="11591"/>
    <cellStyle name="Normal 4 4 6 2 2 5 2" xfId="39159"/>
    <cellStyle name="Normal 4 4 6 2 2 6" xfId="21215"/>
    <cellStyle name="Normal 4 4 6 2 2 6 2" xfId="48783"/>
    <cellStyle name="Normal 4 4 6 2 2 7" xfId="30187"/>
    <cellStyle name="Normal 4 4 6 2 3" xfId="3911"/>
    <cellStyle name="Normal 4 4 6 2 3 2" xfId="9099"/>
    <cellStyle name="Normal 4 4 6 2 3 2 2" xfId="18071"/>
    <cellStyle name="Normal 4 4 6 2 3 2 2 2" xfId="45639"/>
    <cellStyle name="Normal 4 4 6 2 3 2 3" xfId="27695"/>
    <cellStyle name="Normal 4 4 6 2 3 2 3 2" xfId="55263"/>
    <cellStyle name="Normal 4 4 6 2 3 2 4" xfId="36667"/>
    <cellStyle name="Normal 4 4 6 2 3 3" xfId="5855"/>
    <cellStyle name="Normal 4 4 6 2 3 3 2" xfId="14831"/>
    <cellStyle name="Normal 4 4 6 2 3 3 2 2" xfId="42399"/>
    <cellStyle name="Normal 4 4 6 2 3 3 3" xfId="24455"/>
    <cellStyle name="Normal 4 4 6 2 3 3 3 2" xfId="52023"/>
    <cellStyle name="Normal 4 4 6 2 3 3 4" xfId="33427"/>
    <cellStyle name="Normal 4 4 6 2 3 4" xfId="12887"/>
    <cellStyle name="Normal 4 4 6 2 3 4 2" xfId="40455"/>
    <cellStyle name="Normal 4 4 6 2 3 5" xfId="22511"/>
    <cellStyle name="Normal 4 4 6 2 3 5 2" xfId="50079"/>
    <cellStyle name="Normal 4 4 6 2 3 6" xfId="31483"/>
    <cellStyle name="Normal 4 4 6 2 4" xfId="3259"/>
    <cellStyle name="Normal 4 4 6 2 4 2" xfId="8447"/>
    <cellStyle name="Normal 4 4 6 2 4 2 2" xfId="17423"/>
    <cellStyle name="Normal 4 4 6 2 4 2 2 2" xfId="44991"/>
    <cellStyle name="Normal 4 4 6 2 4 2 3" xfId="27047"/>
    <cellStyle name="Normal 4 4 6 2 4 2 3 2" xfId="54615"/>
    <cellStyle name="Normal 4 4 6 2 4 2 4" xfId="36019"/>
    <cellStyle name="Normal 4 4 6 2 4 3" xfId="12239"/>
    <cellStyle name="Normal 4 4 6 2 4 3 2" xfId="39807"/>
    <cellStyle name="Normal 4 4 6 2 4 4" xfId="21863"/>
    <cellStyle name="Normal 4 4 6 2 4 4 2" xfId="49431"/>
    <cellStyle name="Normal 4 4 6 2 4 5" xfId="30835"/>
    <cellStyle name="Normal 4 4 6 2 5" xfId="7151"/>
    <cellStyle name="Normal 4 4 6 2 5 2" xfId="16127"/>
    <cellStyle name="Normal 4 4 6 2 5 2 2" xfId="43695"/>
    <cellStyle name="Normal 4 4 6 2 5 3" xfId="25751"/>
    <cellStyle name="Normal 4 4 6 2 5 3 2" xfId="53319"/>
    <cellStyle name="Normal 4 4 6 2 5 4" xfId="34723"/>
    <cellStyle name="Normal 4 4 6 2 6" xfId="5207"/>
    <cellStyle name="Normal 4 4 6 2 6 2" xfId="14183"/>
    <cellStyle name="Normal 4 4 6 2 6 2 2" xfId="41751"/>
    <cellStyle name="Normal 4 4 6 2 6 3" xfId="23807"/>
    <cellStyle name="Normal 4 4 6 2 6 3 2" xfId="51375"/>
    <cellStyle name="Normal 4 4 6 2 6 4" xfId="32779"/>
    <cellStyle name="Normal 4 4 6 2 7" xfId="10943"/>
    <cellStyle name="Normal 4 4 6 2 7 2" xfId="20567"/>
    <cellStyle name="Normal 4 4 6 2 7 2 2" xfId="48135"/>
    <cellStyle name="Normal 4 4 6 2 7 3" xfId="38511"/>
    <cellStyle name="Normal 4 4 6 2 8" xfId="19643"/>
    <cellStyle name="Normal 4 4 6 2 8 2" xfId="47211"/>
    <cellStyle name="Normal 4 4 6 2 9" xfId="29539"/>
    <cellStyle name="Normal 4 4 6 3" xfId="2339"/>
    <cellStyle name="Normal 4 4 6 3 2" xfId="4287"/>
    <cellStyle name="Normal 4 4 6 3 2 2" xfId="9475"/>
    <cellStyle name="Normal 4 4 6 3 2 2 2" xfId="18447"/>
    <cellStyle name="Normal 4 4 6 3 2 2 2 2" xfId="46015"/>
    <cellStyle name="Normal 4 4 6 3 2 2 3" xfId="28071"/>
    <cellStyle name="Normal 4 4 6 3 2 2 3 2" xfId="55639"/>
    <cellStyle name="Normal 4 4 6 3 2 2 4" xfId="37043"/>
    <cellStyle name="Normal 4 4 6 3 2 3" xfId="13263"/>
    <cellStyle name="Normal 4 4 6 3 2 3 2" xfId="40831"/>
    <cellStyle name="Normal 4 4 6 3 2 4" xfId="22887"/>
    <cellStyle name="Normal 4 4 6 3 2 4 2" xfId="50455"/>
    <cellStyle name="Normal 4 4 6 3 2 5" xfId="31859"/>
    <cellStyle name="Normal 4 4 6 3 3" xfId="7527"/>
    <cellStyle name="Normal 4 4 6 3 3 2" xfId="16503"/>
    <cellStyle name="Normal 4 4 6 3 3 2 2" xfId="44071"/>
    <cellStyle name="Normal 4 4 6 3 3 3" xfId="26127"/>
    <cellStyle name="Normal 4 4 6 3 3 3 2" xfId="53695"/>
    <cellStyle name="Normal 4 4 6 3 3 4" xfId="35099"/>
    <cellStyle name="Normal 4 4 6 3 4" xfId="6231"/>
    <cellStyle name="Normal 4 4 6 3 4 2" xfId="15207"/>
    <cellStyle name="Normal 4 4 6 3 4 2 2" xfId="42775"/>
    <cellStyle name="Normal 4 4 6 3 4 3" xfId="24831"/>
    <cellStyle name="Normal 4 4 6 3 4 3 2" xfId="52399"/>
    <cellStyle name="Normal 4 4 6 3 4 4" xfId="33803"/>
    <cellStyle name="Normal 4 4 6 3 5" xfId="11319"/>
    <cellStyle name="Normal 4 4 6 3 5 2" xfId="38887"/>
    <cellStyle name="Normal 4 4 6 3 6" xfId="20943"/>
    <cellStyle name="Normal 4 4 6 3 6 2" xfId="48511"/>
    <cellStyle name="Normal 4 4 6 3 7" xfId="29915"/>
    <cellStyle name="Normal 4 4 6 4" xfId="3639"/>
    <cellStyle name="Normal 4 4 6 4 2" xfId="8827"/>
    <cellStyle name="Normal 4 4 6 4 2 2" xfId="17799"/>
    <cellStyle name="Normal 4 4 6 4 2 2 2" xfId="45367"/>
    <cellStyle name="Normal 4 4 6 4 2 3" xfId="27423"/>
    <cellStyle name="Normal 4 4 6 4 2 3 2" xfId="54991"/>
    <cellStyle name="Normal 4 4 6 4 2 4" xfId="36395"/>
    <cellStyle name="Normal 4 4 6 4 3" xfId="5583"/>
    <cellStyle name="Normal 4 4 6 4 3 2" xfId="14559"/>
    <cellStyle name="Normal 4 4 6 4 3 2 2" xfId="42127"/>
    <cellStyle name="Normal 4 4 6 4 3 3" xfId="24183"/>
    <cellStyle name="Normal 4 4 6 4 3 3 2" xfId="51751"/>
    <cellStyle name="Normal 4 4 6 4 3 4" xfId="33155"/>
    <cellStyle name="Normal 4 4 6 4 4" xfId="12615"/>
    <cellStyle name="Normal 4 4 6 4 4 2" xfId="40183"/>
    <cellStyle name="Normal 4 4 6 4 5" xfId="22239"/>
    <cellStyle name="Normal 4 4 6 4 5 2" xfId="49807"/>
    <cellStyle name="Normal 4 4 6 4 6" xfId="31211"/>
    <cellStyle name="Normal 4 4 6 5" xfId="2987"/>
    <cellStyle name="Normal 4 4 6 5 2" xfId="8175"/>
    <cellStyle name="Normal 4 4 6 5 2 2" xfId="17151"/>
    <cellStyle name="Normal 4 4 6 5 2 2 2" xfId="44719"/>
    <cellStyle name="Normal 4 4 6 5 2 3" xfId="26775"/>
    <cellStyle name="Normal 4 4 6 5 2 3 2" xfId="54343"/>
    <cellStyle name="Normal 4 4 6 5 2 4" xfId="35747"/>
    <cellStyle name="Normal 4 4 6 5 3" xfId="11967"/>
    <cellStyle name="Normal 4 4 6 5 3 2" xfId="39535"/>
    <cellStyle name="Normal 4 4 6 5 4" xfId="21591"/>
    <cellStyle name="Normal 4 4 6 5 4 2" xfId="49159"/>
    <cellStyle name="Normal 4 4 6 5 5" xfId="30563"/>
    <cellStyle name="Normal 4 4 6 6" xfId="6879"/>
    <cellStyle name="Normal 4 4 6 6 2" xfId="15855"/>
    <cellStyle name="Normal 4 4 6 6 2 2" xfId="43423"/>
    <cellStyle name="Normal 4 4 6 6 3" xfId="25479"/>
    <cellStyle name="Normal 4 4 6 6 3 2" xfId="53047"/>
    <cellStyle name="Normal 4 4 6 6 4" xfId="34451"/>
    <cellStyle name="Normal 4 4 6 7" xfId="4935"/>
    <cellStyle name="Normal 4 4 6 7 2" xfId="13911"/>
    <cellStyle name="Normal 4 4 6 7 2 2" xfId="41479"/>
    <cellStyle name="Normal 4 4 6 7 3" xfId="23535"/>
    <cellStyle name="Normal 4 4 6 7 3 2" xfId="51103"/>
    <cellStyle name="Normal 4 4 6 7 4" xfId="32507"/>
    <cellStyle name="Normal 4 4 6 8" xfId="1691"/>
    <cellStyle name="Normal 4 4 6 8 2" xfId="10671"/>
    <cellStyle name="Normal 4 4 6 8 2 2" xfId="38239"/>
    <cellStyle name="Normal 4 4 6 8 3" xfId="20295"/>
    <cellStyle name="Normal 4 4 6 8 3 2" xfId="47863"/>
    <cellStyle name="Normal 4 4 6 8 4" xfId="29267"/>
    <cellStyle name="Normal 4 4 6 9" xfId="10019"/>
    <cellStyle name="Normal 4 4 6 9 2" xfId="18991"/>
    <cellStyle name="Normal 4 4 6 9 2 2" xfId="46559"/>
    <cellStyle name="Normal 4 4 6 9 3" xfId="28615"/>
    <cellStyle name="Normal 4 4 6 9 3 2" xfId="56183"/>
    <cellStyle name="Normal 4 4 6 9 4" xfId="37587"/>
    <cellStyle name="Normal 4 4 7" xfId="1407"/>
    <cellStyle name="Normal 4 4 7 10" xfId="10395"/>
    <cellStyle name="Normal 4 4 7 10 2" xfId="20019"/>
    <cellStyle name="Normal 4 4 7 10 2 2" xfId="47587"/>
    <cellStyle name="Normal 4 4 7 10 3" xfId="37963"/>
    <cellStyle name="Normal 4 4 7 11" xfId="19475"/>
    <cellStyle name="Normal 4 4 7 11 2" xfId="47043"/>
    <cellStyle name="Normal 4 4 7 12" xfId="28991"/>
    <cellStyle name="Normal 4 4 7 2" xfId="2067"/>
    <cellStyle name="Normal 4 4 7 2 2" xfId="2715"/>
    <cellStyle name="Normal 4 4 7 2 2 2" xfId="4663"/>
    <cellStyle name="Normal 4 4 7 2 2 2 2" xfId="9851"/>
    <cellStyle name="Normal 4 4 7 2 2 2 2 2" xfId="18823"/>
    <cellStyle name="Normal 4 4 7 2 2 2 2 2 2" xfId="46391"/>
    <cellStyle name="Normal 4 4 7 2 2 2 2 3" xfId="28447"/>
    <cellStyle name="Normal 4 4 7 2 2 2 2 3 2" xfId="56015"/>
    <cellStyle name="Normal 4 4 7 2 2 2 2 4" xfId="37419"/>
    <cellStyle name="Normal 4 4 7 2 2 2 3" xfId="13639"/>
    <cellStyle name="Normal 4 4 7 2 2 2 3 2" xfId="41207"/>
    <cellStyle name="Normal 4 4 7 2 2 2 4" xfId="23263"/>
    <cellStyle name="Normal 4 4 7 2 2 2 4 2" xfId="50831"/>
    <cellStyle name="Normal 4 4 7 2 2 2 5" xfId="32235"/>
    <cellStyle name="Normal 4 4 7 2 2 3" xfId="7903"/>
    <cellStyle name="Normal 4 4 7 2 2 3 2" xfId="16879"/>
    <cellStyle name="Normal 4 4 7 2 2 3 2 2" xfId="44447"/>
    <cellStyle name="Normal 4 4 7 2 2 3 3" xfId="26503"/>
    <cellStyle name="Normal 4 4 7 2 2 3 3 2" xfId="54071"/>
    <cellStyle name="Normal 4 4 7 2 2 3 4" xfId="35475"/>
    <cellStyle name="Normal 4 4 7 2 2 4" xfId="6607"/>
    <cellStyle name="Normal 4 4 7 2 2 4 2" xfId="15583"/>
    <cellStyle name="Normal 4 4 7 2 2 4 2 2" xfId="43151"/>
    <cellStyle name="Normal 4 4 7 2 2 4 3" xfId="25207"/>
    <cellStyle name="Normal 4 4 7 2 2 4 3 2" xfId="52775"/>
    <cellStyle name="Normal 4 4 7 2 2 4 4" xfId="34179"/>
    <cellStyle name="Normal 4 4 7 2 2 5" xfId="11695"/>
    <cellStyle name="Normal 4 4 7 2 2 5 2" xfId="39263"/>
    <cellStyle name="Normal 4 4 7 2 2 6" xfId="21319"/>
    <cellStyle name="Normal 4 4 7 2 2 6 2" xfId="48887"/>
    <cellStyle name="Normal 4 4 7 2 2 7" xfId="30291"/>
    <cellStyle name="Normal 4 4 7 2 3" xfId="4015"/>
    <cellStyle name="Normal 4 4 7 2 3 2" xfId="9203"/>
    <cellStyle name="Normal 4 4 7 2 3 2 2" xfId="18175"/>
    <cellStyle name="Normal 4 4 7 2 3 2 2 2" xfId="45743"/>
    <cellStyle name="Normal 4 4 7 2 3 2 3" xfId="27799"/>
    <cellStyle name="Normal 4 4 7 2 3 2 3 2" xfId="55367"/>
    <cellStyle name="Normal 4 4 7 2 3 2 4" xfId="36771"/>
    <cellStyle name="Normal 4 4 7 2 3 3" xfId="5959"/>
    <cellStyle name="Normal 4 4 7 2 3 3 2" xfId="14935"/>
    <cellStyle name="Normal 4 4 7 2 3 3 2 2" xfId="42503"/>
    <cellStyle name="Normal 4 4 7 2 3 3 3" xfId="24559"/>
    <cellStyle name="Normal 4 4 7 2 3 3 3 2" xfId="52127"/>
    <cellStyle name="Normal 4 4 7 2 3 3 4" xfId="33531"/>
    <cellStyle name="Normal 4 4 7 2 3 4" xfId="12991"/>
    <cellStyle name="Normal 4 4 7 2 3 4 2" xfId="40559"/>
    <cellStyle name="Normal 4 4 7 2 3 5" xfId="22615"/>
    <cellStyle name="Normal 4 4 7 2 3 5 2" xfId="50183"/>
    <cellStyle name="Normal 4 4 7 2 3 6" xfId="31587"/>
    <cellStyle name="Normal 4 4 7 2 4" xfId="3363"/>
    <cellStyle name="Normal 4 4 7 2 4 2" xfId="8551"/>
    <cellStyle name="Normal 4 4 7 2 4 2 2" xfId="17527"/>
    <cellStyle name="Normal 4 4 7 2 4 2 2 2" xfId="45095"/>
    <cellStyle name="Normal 4 4 7 2 4 2 3" xfId="27151"/>
    <cellStyle name="Normal 4 4 7 2 4 2 3 2" xfId="54719"/>
    <cellStyle name="Normal 4 4 7 2 4 2 4" xfId="36123"/>
    <cellStyle name="Normal 4 4 7 2 4 3" xfId="12343"/>
    <cellStyle name="Normal 4 4 7 2 4 3 2" xfId="39911"/>
    <cellStyle name="Normal 4 4 7 2 4 4" xfId="21967"/>
    <cellStyle name="Normal 4 4 7 2 4 4 2" xfId="49535"/>
    <cellStyle name="Normal 4 4 7 2 4 5" xfId="30939"/>
    <cellStyle name="Normal 4 4 7 2 5" xfId="7255"/>
    <cellStyle name="Normal 4 4 7 2 5 2" xfId="16231"/>
    <cellStyle name="Normal 4 4 7 2 5 2 2" xfId="43799"/>
    <cellStyle name="Normal 4 4 7 2 5 3" xfId="25855"/>
    <cellStyle name="Normal 4 4 7 2 5 3 2" xfId="53423"/>
    <cellStyle name="Normal 4 4 7 2 5 4" xfId="34827"/>
    <cellStyle name="Normal 4 4 7 2 6" xfId="5311"/>
    <cellStyle name="Normal 4 4 7 2 6 2" xfId="14287"/>
    <cellStyle name="Normal 4 4 7 2 6 2 2" xfId="41855"/>
    <cellStyle name="Normal 4 4 7 2 6 3" xfId="23911"/>
    <cellStyle name="Normal 4 4 7 2 6 3 2" xfId="51479"/>
    <cellStyle name="Normal 4 4 7 2 6 4" xfId="32883"/>
    <cellStyle name="Normal 4 4 7 2 7" xfId="11047"/>
    <cellStyle name="Normal 4 4 7 2 7 2" xfId="20671"/>
    <cellStyle name="Normal 4 4 7 2 7 2 2" xfId="48239"/>
    <cellStyle name="Normal 4 4 7 2 7 3" xfId="38615"/>
    <cellStyle name="Normal 4 4 7 2 8" xfId="19747"/>
    <cellStyle name="Normal 4 4 7 2 8 2" xfId="47315"/>
    <cellStyle name="Normal 4 4 7 2 9" xfId="29643"/>
    <cellStyle name="Normal 4 4 7 3" xfId="2443"/>
    <cellStyle name="Normal 4 4 7 3 2" xfId="4391"/>
    <cellStyle name="Normal 4 4 7 3 2 2" xfId="9579"/>
    <cellStyle name="Normal 4 4 7 3 2 2 2" xfId="18551"/>
    <cellStyle name="Normal 4 4 7 3 2 2 2 2" xfId="46119"/>
    <cellStyle name="Normal 4 4 7 3 2 2 3" xfId="28175"/>
    <cellStyle name="Normal 4 4 7 3 2 2 3 2" xfId="55743"/>
    <cellStyle name="Normal 4 4 7 3 2 2 4" xfId="37147"/>
    <cellStyle name="Normal 4 4 7 3 2 3" xfId="13367"/>
    <cellStyle name="Normal 4 4 7 3 2 3 2" xfId="40935"/>
    <cellStyle name="Normal 4 4 7 3 2 4" xfId="22991"/>
    <cellStyle name="Normal 4 4 7 3 2 4 2" xfId="50559"/>
    <cellStyle name="Normal 4 4 7 3 2 5" xfId="31963"/>
    <cellStyle name="Normal 4 4 7 3 3" xfId="7631"/>
    <cellStyle name="Normal 4 4 7 3 3 2" xfId="16607"/>
    <cellStyle name="Normal 4 4 7 3 3 2 2" xfId="44175"/>
    <cellStyle name="Normal 4 4 7 3 3 3" xfId="26231"/>
    <cellStyle name="Normal 4 4 7 3 3 3 2" xfId="53799"/>
    <cellStyle name="Normal 4 4 7 3 3 4" xfId="35203"/>
    <cellStyle name="Normal 4 4 7 3 4" xfId="6335"/>
    <cellStyle name="Normal 4 4 7 3 4 2" xfId="15311"/>
    <cellStyle name="Normal 4 4 7 3 4 2 2" xfId="42879"/>
    <cellStyle name="Normal 4 4 7 3 4 3" xfId="24935"/>
    <cellStyle name="Normal 4 4 7 3 4 3 2" xfId="52503"/>
    <cellStyle name="Normal 4 4 7 3 4 4" xfId="33907"/>
    <cellStyle name="Normal 4 4 7 3 5" xfId="11423"/>
    <cellStyle name="Normal 4 4 7 3 5 2" xfId="38991"/>
    <cellStyle name="Normal 4 4 7 3 6" xfId="21047"/>
    <cellStyle name="Normal 4 4 7 3 6 2" xfId="48615"/>
    <cellStyle name="Normal 4 4 7 3 7" xfId="30019"/>
    <cellStyle name="Normal 4 4 7 4" xfId="3743"/>
    <cellStyle name="Normal 4 4 7 4 2" xfId="8931"/>
    <cellStyle name="Normal 4 4 7 4 2 2" xfId="17903"/>
    <cellStyle name="Normal 4 4 7 4 2 2 2" xfId="45471"/>
    <cellStyle name="Normal 4 4 7 4 2 3" xfId="27527"/>
    <cellStyle name="Normal 4 4 7 4 2 3 2" xfId="55095"/>
    <cellStyle name="Normal 4 4 7 4 2 4" xfId="36499"/>
    <cellStyle name="Normal 4 4 7 4 3" xfId="5687"/>
    <cellStyle name="Normal 4 4 7 4 3 2" xfId="14663"/>
    <cellStyle name="Normal 4 4 7 4 3 2 2" xfId="42231"/>
    <cellStyle name="Normal 4 4 7 4 3 3" xfId="24287"/>
    <cellStyle name="Normal 4 4 7 4 3 3 2" xfId="51855"/>
    <cellStyle name="Normal 4 4 7 4 3 4" xfId="33259"/>
    <cellStyle name="Normal 4 4 7 4 4" xfId="12719"/>
    <cellStyle name="Normal 4 4 7 4 4 2" xfId="40287"/>
    <cellStyle name="Normal 4 4 7 4 5" xfId="22343"/>
    <cellStyle name="Normal 4 4 7 4 5 2" xfId="49911"/>
    <cellStyle name="Normal 4 4 7 4 6" xfId="31315"/>
    <cellStyle name="Normal 4 4 7 5" xfId="3091"/>
    <cellStyle name="Normal 4 4 7 5 2" xfId="8279"/>
    <cellStyle name="Normal 4 4 7 5 2 2" xfId="17255"/>
    <cellStyle name="Normal 4 4 7 5 2 2 2" xfId="44823"/>
    <cellStyle name="Normal 4 4 7 5 2 3" xfId="26879"/>
    <cellStyle name="Normal 4 4 7 5 2 3 2" xfId="54447"/>
    <cellStyle name="Normal 4 4 7 5 2 4" xfId="35851"/>
    <cellStyle name="Normal 4 4 7 5 3" xfId="12071"/>
    <cellStyle name="Normal 4 4 7 5 3 2" xfId="39639"/>
    <cellStyle name="Normal 4 4 7 5 4" xfId="21695"/>
    <cellStyle name="Normal 4 4 7 5 4 2" xfId="49263"/>
    <cellStyle name="Normal 4 4 7 5 5" xfId="30667"/>
    <cellStyle name="Normal 4 4 7 6" xfId="6983"/>
    <cellStyle name="Normal 4 4 7 6 2" xfId="15959"/>
    <cellStyle name="Normal 4 4 7 6 2 2" xfId="43527"/>
    <cellStyle name="Normal 4 4 7 6 3" xfId="25583"/>
    <cellStyle name="Normal 4 4 7 6 3 2" xfId="53151"/>
    <cellStyle name="Normal 4 4 7 6 4" xfId="34555"/>
    <cellStyle name="Normal 4 4 7 7" xfId="5039"/>
    <cellStyle name="Normal 4 4 7 7 2" xfId="14015"/>
    <cellStyle name="Normal 4 4 7 7 2 2" xfId="41583"/>
    <cellStyle name="Normal 4 4 7 7 3" xfId="23639"/>
    <cellStyle name="Normal 4 4 7 7 3 2" xfId="51207"/>
    <cellStyle name="Normal 4 4 7 7 4" xfId="32611"/>
    <cellStyle name="Normal 4 4 7 8" xfId="1795"/>
    <cellStyle name="Normal 4 4 7 8 2" xfId="10775"/>
    <cellStyle name="Normal 4 4 7 8 2 2" xfId="38343"/>
    <cellStyle name="Normal 4 4 7 8 3" xfId="20399"/>
    <cellStyle name="Normal 4 4 7 8 3 2" xfId="47967"/>
    <cellStyle name="Normal 4 4 7 8 4" xfId="29371"/>
    <cellStyle name="Normal 4 4 7 9" xfId="10123"/>
    <cellStyle name="Normal 4 4 7 9 2" xfId="19095"/>
    <cellStyle name="Normal 4 4 7 9 2 2" xfId="46663"/>
    <cellStyle name="Normal 4 4 7 9 3" xfId="28719"/>
    <cellStyle name="Normal 4 4 7 9 3 2" xfId="56287"/>
    <cellStyle name="Normal 4 4 7 9 4" xfId="37691"/>
    <cellStyle name="Normal 4 4 8" xfId="1623"/>
    <cellStyle name="Normal 4 4 8 2" xfId="2275"/>
    <cellStyle name="Normal 4 4 8 2 2" xfId="4223"/>
    <cellStyle name="Normal 4 4 8 2 2 2" xfId="9411"/>
    <cellStyle name="Normal 4 4 8 2 2 2 2" xfId="18383"/>
    <cellStyle name="Normal 4 4 8 2 2 2 2 2" xfId="45951"/>
    <cellStyle name="Normal 4 4 8 2 2 2 3" xfId="28007"/>
    <cellStyle name="Normal 4 4 8 2 2 2 3 2" xfId="55575"/>
    <cellStyle name="Normal 4 4 8 2 2 2 4" xfId="36979"/>
    <cellStyle name="Normal 4 4 8 2 2 3" xfId="13199"/>
    <cellStyle name="Normal 4 4 8 2 2 3 2" xfId="40767"/>
    <cellStyle name="Normal 4 4 8 2 2 4" xfId="22823"/>
    <cellStyle name="Normal 4 4 8 2 2 4 2" xfId="50391"/>
    <cellStyle name="Normal 4 4 8 2 2 5" xfId="31795"/>
    <cellStyle name="Normal 4 4 8 2 3" xfId="7463"/>
    <cellStyle name="Normal 4 4 8 2 3 2" xfId="16439"/>
    <cellStyle name="Normal 4 4 8 2 3 2 2" xfId="44007"/>
    <cellStyle name="Normal 4 4 8 2 3 3" xfId="26063"/>
    <cellStyle name="Normal 4 4 8 2 3 3 2" xfId="53631"/>
    <cellStyle name="Normal 4 4 8 2 3 4" xfId="35035"/>
    <cellStyle name="Normal 4 4 8 2 4" xfId="6167"/>
    <cellStyle name="Normal 4 4 8 2 4 2" xfId="15143"/>
    <cellStyle name="Normal 4 4 8 2 4 2 2" xfId="42711"/>
    <cellStyle name="Normal 4 4 8 2 4 3" xfId="24767"/>
    <cellStyle name="Normal 4 4 8 2 4 3 2" xfId="52335"/>
    <cellStyle name="Normal 4 4 8 2 4 4" xfId="33739"/>
    <cellStyle name="Normal 4 4 8 2 5" xfId="11255"/>
    <cellStyle name="Normal 4 4 8 2 5 2" xfId="38823"/>
    <cellStyle name="Normal 4 4 8 2 6" xfId="20879"/>
    <cellStyle name="Normal 4 4 8 2 6 2" xfId="48447"/>
    <cellStyle name="Normal 4 4 8 2 7" xfId="29851"/>
    <cellStyle name="Normal 4 4 8 3" xfId="3575"/>
    <cellStyle name="Normal 4 4 8 3 2" xfId="8763"/>
    <cellStyle name="Normal 4 4 8 3 2 2" xfId="17735"/>
    <cellStyle name="Normal 4 4 8 3 2 2 2" xfId="45303"/>
    <cellStyle name="Normal 4 4 8 3 2 3" xfId="27359"/>
    <cellStyle name="Normal 4 4 8 3 2 3 2" xfId="54927"/>
    <cellStyle name="Normal 4 4 8 3 2 4" xfId="36331"/>
    <cellStyle name="Normal 4 4 8 3 3" xfId="5519"/>
    <cellStyle name="Normal 4 4 8 3 3 2" xfId="14495"/>
    <cellStyle name="Normal 4 4 8 3 3 2 2" xfId="42063"/>
    <cellStyle name="Normal 4 4 8 3 3 3" xfId="24119"/>
    <cellStyle name="Normal 4 4 8 3 3 3 2" xfId="51687"/>
    <cellStyle name="Normal 4 4 8 3 3 4" xfId="33091"/>
    <cellStyle name="Normal 4 4 8 3 4" xfId="12551"/>
    <cellStyle name="Normal 4 4 8 3 4 2" xfId="40119"/>
    <cellStyle name="Normal 4 4 8 3 5" xfId="22175"/>
    <cellStyle name="Normal 4 4 8 3 5 2" xfId="49743"/>
    <cellStyle name="Normal 4 4 8 3 6" xfId="31147"/>
    <cellStyle name="Normal 4 4 8 4" xfId="2923"/>
    <cellStyle name="Normal 4 4 8 4 2" xfId="8111"/>
    <cellStyle name="Normal 4 4 8 4 2 2" xfId="17087"/>
    <cellStyle name="Normal 4 4 8 4 2 2 2" xfId="44655"/>
    <cellStyle name="Normal 4 4 8 4 2 3" xfId="26711"/>
    <cellStyle name="Normal 4 4 8 4 2 3 2" xfId="54279"/>
    <cellStyle name="Normal 4 4 8 4 2 4" xfId="35683"/>
    <cellStyle name="Normal 4 4 8 4 3" xfId="11903"/>
    <cellStyle name="Normal 4 4 8 4 3 2" xfId="39471"/>
    <cellStyle name="Normal 4 4 8 4 4" xfId="21527"/>
    <cellStyle name="Normal 4 4 8 4 4 2" xfId="49095"/>
    <cellStyle name="Normal 4 4 8 4 5" xfId="30499"/>
    <cellStyle name="Normal 4 4 8 5" xfId="6815"/>
    <cellStyle name="Normal 4 4 8 5 2" xfId="15791"/>
    <cellStyle name="Normal 4 4 8 5 2 2" xfId="43359"/>
    <cellStyle name="Normal 4 4 8 5 3" xfId="25415"/>
    <cellStyle name="Normal 4 4 8 5 3 2" xfId="52983"/>
    <cellStyle name="Normal 4 4 8 5 4" xfId="34387"/>
    <cellStyle name="Normal 4 4 8 6" xfId="4871"/>
    <cellStyle name="Normal 4 4 8 6 2" xfId="13847"/>
    <cellStyle name="Normal 4 4 8 6 2 2" xfId="41415"/>
    <cellStyle name="Normal 4 4 8 6 3" xfId="23471"/>
    <cellStyle name="Normal 4 4 8 6 3 2" xfId="51039"/>
    <cellStyle name="Normal 4 4 8 6 4" xfId="32443"/>
    <cellStyle name="Normal 4 4 8 7" xfId="10607"/>
    <cellStyle name="Normal 4 4 8 7 2" xfId="20231"/>
    <cellStyle name="Normal 4 4 8 7 2 2" xfId="47799"/>
    <cellStyle name="Normal 4 4 8 7 3" xfId="38175"/>
    <cellStyle name="Normal 4 4 8 8" xfId="19307"/>
    <cellStyle name="Normal 4 4 8 8 2" xfId="46875"/>
    <cellStyle name="Normal 4 4 8 9" xfId="29203"/>
    <cellStyle name="Normal 4 4 9" xfId="1899"/>
    <cellStyle name="Normal 4 4 9 2" xfId="2547"/>
    <cellStyle name="Normal 4 4 9 2 2" xfId="4495"/>
    <cellStyle name="Normal 4 4 9 2 2 2" xfId="9683"/>
    <cellStyle name="Normal 4 4 9 2 2 2 2" xfId="18655"/>
    <cellStyle name="Normal 4 4 9 2 2 2 2 2" xfId="46223"/>
    <cellStyle name="Normal 4 4 9 2 2 2 3" xfId="28279"/>
    <cellStyle name="Normal 4 4 9 2 2 2 3 2" xfId="55847"/>
    <cellStyle name="Normal 4 4 9 2 2 2 4" xfId="37251"/>
    <cellStyle name="Normal 4 4 9 2 2 3" xfId="13471"/>
    <cellStyle name="Normal 4 4 9 2 2 3 2" xfId="41039"/>
    <cellStyle name="Normal 4 4 9 2 2 4" xfId="23095"/>
    <cellStyle name="Normal 4 4 9 2 2 4 2" xfId="50663"/>
    <cellStyle name="Normal 4 4 9 2 2 5" xfId="32067"/>
    <cellStyle name="Normal 4 4 9 2 3" xfId="7735"/>
    <cellStyle name="Normal 4 4 9 2 3 2" xfId="16711"/>
    <cellStyle name="Normal 4 4 9 2 3 2 2" xfId="44279"/>
    <cellStyle name="Normal 4 4 9 2 3 3" xfId="26335"/>
    <cellStyle name="Normal 4 4 9 2 3 3 2" xfId="53903"/>
    <cellStyle name="Normal 4 4 9 2 3 4" xfId="35307"/>
    <cellStyle name="Normal 4 4 9 2 4" xfId="6439"/>
    <cellStyle name="Normal 4 4 9 2 4 2" xfId="15415"/>
    <cellStyle name="Normal 4 4 9 2 4 2 2" xfId="42983"/>
    <cellStyle name="Normal 4 4 9 2 4 3" xfId="25039"/>
    <cellStyle name="Normal 4 4 9 2 4 3 2" xfId="52607"/>
    <cellStyle name="Normal 4 4 9 2 4 4" xfId="34011"/>
    <cellStyle name="Normal 4 4 9 2 5" xfId="11527"/>
    <cellStyle name="Normal 4 4 9 2 5 2" xfId="39095"/>
    <cellStyle name="Normal 4 4 9 2 6" xfId="21151"/>
    <cellStyle name="Normal 4 4 9 2 6 2" xfId="48719"/>
    <cellStyle name="Normal 4 4 9 2 7" xfId="30123"/>
    <cellStyle name="Normal 4 4 9 3" xfId="3847"/>
    <cellStyle name="Normal 4 4 9 3 2" xfId="9035"/>
    <cellStyle name="Normal 4 4 9 3 2 2" xfId="18007"/>
    <cellStyle name="Normal 4 4 9 3 2 2 2" xfId="45575"/>
    <cellStyle name="Normal 4 4 9 3 2 3" xfId="27631"/>
    <cellStyle name="Normal 4 4 9 3 2 3 2" xfId="55199"/>
    <cellStyle name="Normal 4 4 9 3 2 4" xfId="36603"/>
    <cellStyle name="Normal 4 4 9 3 3" xfId="5791"/>
    <cellStyle name="Normal 4 4 9 3 3 2" xfId="14767"/>
    <cellStyle name="Normal 4 4 9 3 3 2 2" xfId="42335"/>
    <cellStyle name="Normal 4 4 9 3 3 3" xfId="24391"/>
    <cellStyle name="Normal 4 4 9 3 3 3 2" xfId="51959"/>
    <cellStyle name="Normal 4 4 9 3 3 4" xfId="33363"/>
    <cellStyle name="Normal 4 4 9 3 4" xfId="12823"/>
    <cellStyle name="Normal 4 4 9 3 4 2" xfId="40391"/>
    <cellStyle name="Normal 4 4 9 3 5" xfId="22447"/>
    <cellStyle name="Normal 4 4 9 3 5 2" xfId="50015"/>
    <cellStyle name="Normal 4 4 9 3 6" xfId="31419"/>
    <cellStyle name="Normal 4 4 9 4" xfId="3195"/>
    <cellStyle name="Normal 4 4 9 4 2" xfId="8383"/>
    <cellStyle name="Normal 4 4 9 4 2 2" xfId="17359"/>
    <cellStyle name="Normal 4 4 9 4 2 2 2" xfId="44927"/>
    <cellStyle name="Normal 4 4 9 4 2 3" xfId="26983"/>
    <cellStyle name="Normal 4 4 9 4 2 3 2" xfId="54551"/>
    <cellStyle name="Normal 4 4 9 4 2 4" xfId="35955"/>
    <cellStyle name="Normal 4 4 9 4 3" xfId="12175"/>
    <cellStyle name="Normal 4 4 9 4 3 2" xfId="39743"/>
    <cellStyle name="Normal 4 4 9 4 4" xfId="21799"/>
    <cellStyle name="Normal 4 4 9 4 4 2" xfId="49367"/>
    <cellStyle name="Normal 4 4 9 4 5" xfId="30771"/>
    <cellStyle name="Normal 4 4 9 5" xfId="7087"/>
    <cellStyle name="Normal 4 4 9 5 2" xfId="16063"/>
    <cellStyle name="Normal 4 4 9 5 2 2" xfId="43631"/>
    <cellStyle name="Normal 4 4 9 5 3" xfId="25687"/>
    <cellStyle name="Normal 4 4 9 5 3 2" xfId="53255"/>
    <cellStyle name="Normal 4 4 9 5 4" xfId="34659"/>
    <cellStyle name="Normal 4 4 9 6" xfId="5143"/>
    <cellStyle name="Normal 4 4 9 6 2" xfId="14119"/>
    <cellStyle name="Normal 4 4 9 6 2 2" xfId="41687"/>
    <cellStyle name="Normal 4 4 9 6 3" xfId="23743"/>
    <cellStyle name="Normal 4 4 9 6 3 2" xfId="51311"/>
    <cellStyle name="Normal 4 4 9 6 4" xfId="32715"/>
    <cellStyle name="Normal 4 4 9 7" xfId="10879"/>
    <cellStyle name="Normal 4 4 9 7 2" xfId="20503"/>
    <cellStyle name="Normal 4 4 9 7 2 2" xfId="48071"/>
    <cellStyle name="Normal 4 4 9 7 3" xfId="38447"/>
    <cellStyle name="Normal 4 4 9 8" xfId="19579"/>
    <cellStyle name="Normal 4 4 9 8 2" xfId="47147"/>
    <cellStyle name="Normal 4 4 9 9" xfId="29475"/>
    <cellStyle name="Normal 4 5" xfId="1213"/>
    <cellStyle name="Normal 4 5 10" xfId="2175"/>
    <cellStyle name="Normal 4 5 10 2" xfId="4123"/>
    <cellStyle name="Normal 4 5 10 2 2" xfId="9311"/>
    <cellStyle name="Normal 4 5 10 2 2 2" xfId="18283"/>
    <cellStyle name="Normal 4 5 10 2 2 2 2" xfId="45851"/>
    <cellStyle name="Normal 4 5 10 2 2 3" xfId="27907"/>
    <cellStyle name="Normal 4 5 10 2 2 3 2" xfId="55475"/>
    <cellStyle name="Normal 4 5 10 2 2 4" xfId="36879"/>
    <cellStyle name="Normal 4 5 10 2 3" xfId="13099"/>
    <cellStyle name="Normal 4 5 10 2 3 2" xfId="40667"/>
    <cellStyle name="Normal 4 5 10 2 4" xfId="22723"/>
    <cellStyle name="Normal 4 5 10 2 4 2" xfId="50291"/>
    <cellStyle name="Normal 4 5 10 2 5" xfId="31695"/>
    <cellStyle name="Normal 4 5 10 3" xfId="7363"/>
    <cellStyle name="Normal 4 5 10 3 2" xfId="16339"/>
    <cellStyle name="Normal 4 5 10 3 2 2" xfId="43907"/>
    <cellStyle name="Normal 4 5 10 3 3" xfId="25963"/>
    <cellStyle name="Normal 4 5 10 3 3 2" xfId="53531"/>
    <cellStyle name="Normal 4 5 10 3 4" xfId="34935"/>
    <cellStyle name="Normal 4 5 10 4" xfId="6067"/>
    <cellStyle name="Normal 4 5 10 4 2" xfId="15043"/>
    <cellStyle name="Normal 4 5 10 4 2 2" xfId="42611"/>
    <cellStyle name="Normal 4 5 10 4 3" xfId="24667"/>
    <cellStyle name="Normal 4 5 10 4 3 2" xfId="52235"/>
    <cellStyle name="Normal 4 5 10 4 4" xfId="33639"/>
    <cellStyle name="Normal 4 5 10 5" xfId="11155"/>
    <cellStyle name="Normal 4 5 10 5 2" xfId="38723"/>
    <cellStyle name="Normal 4 5 10 6" xfId="20779"/>
    <cellStyle name="Normal 4 5 10 6 2" xfId="48347"/>
    <cellStyle name="Normal 4 5 10 7" xfId="29751"/>
    <cellStyle name="Normal 4 5 11" xfId="3471"/>
    <cellStyle name="Normal 4 5 11 2" xfId="8659"/>
    <cellStyle name="Normal 4 5 11 2 2" xfId="17635"/>
    <cellStyle name="Normal 4 5 11 2 2 2" xfId="45203"/>
    <cellStyle name="Normal 4 5 11 2 3" xfId="27259"/>
    <cellStyle name="Normal 4 5 11 2 3 2" xfId="54827"/>
    <cellStyle name="Normal 4 5 11 2 4" xfId="36231"/>
    <cellStyle name="Normal 4 5 11 3" xfId="5419"/>
    <cellStyle name="Normal 4 5 11 3 2" xfId="14395"/>
    <cellStyle name="Normal 4 5 11 3 2 2" xfId="41963"/>
    <cellStyle name="Normal 4 5 11 3 3" xfId="24019"/>
    <cellStyle name="Normal 4 5 11 3 3 2" xfId="51587"/>
    <cellStyle name="Normal 4 5 11 3 4" xfId="32991"/>
    <cellStyle name="Normal 4 5 11 4" xfId="12451"/>
    <cellStyle name="Normal 4 5 11 4 2" xfId="40019"/>
    <cellStyle name="Normal 4 5 11 5" xfId="22075"/>
    <cellStyle name="Normal 4 5 11 5 2" xfId="49643"/>
    <cellStyle name="Normal 4 5 11 6" xfId="31047"/>
    <cellStyle name="Normal 4 5 12" xfId="2823"/>
    <cellStyle name="Normal 4 5 12 2" xfId="8011"/>
    <cellStyle name="Normal 4 5 12 2 2" xfId="16987"/>
    <cellStyle name="Normal 4 5 12 2 2 2" xfId="44555"/>
    <cellStyle name="Normal 4 5 12 2 3" xfId="26611"/>
    <cellStyle name="Normal 4 5 12 2 3 2" xfId="54179"/>
    <cellStyle name="Normal 4 5 12 2 4" xfId="35583"/>
    <cellStyle name="Normal 4 5 12 3" xfId="11803"/>
    <cellStyle name="Normal 4 5 12 3 2" xfId="39371"/>
    <cellStyle name="Normal 4 5 12 4" xfId="21427"/>
    <cellStyle name="Normal 4 5 12 4 2" xfId="48995"/>
    <cellStyle name="Normal 4 5 12 5" xfId="30399"/>
    <cellStyle name="Normal 4 5 13" xfId="6715"/>
    <cellStyle name="Normal 4 5 13 2" xfId="15691"/>
    <cellStyle name="Normal 4 5 13 2 2" xfId="43259"/>
    <cellStyle name="Normal 4 5 13 3" xfId="25315"/>
    <cellStyle name="Normal 4 5 13 3 2" xfId="52883"/>
    <cellStyle name="Normal 4 5 13 4" xfId="34287"/>
    <cellStyle name="Normal 4 5 14" xfId="4771"/>
    <cellStyle name="Normal 4 5 14 2" xfId="13747"/>
    <cellStyle name="Normal 4 5 14 2 2" xfId="41315"/>
    <cellStyle name="Normal 4 5 14 3" xfId="23371"/>
    <cellStyle name="Normal 4 5 14 3 2" xfId="50939"/>
    <cellStyle name="Normal 4 5 14 4" xfId="32343"/>
    <cellStyle name="Normal 4 5 15" xfId="1523"/>
    <cellStyle name="Normal 4 5 15 2" xfId="10507"/>
    <cellStyle name="Normal 4 5 15 2 2" xfId="38075"/>
    <cellStyle name="Normal 4 5 15 3" xfId="20131"/>
    <cellStyle name="Normal 4 5 15 3 2" xfId="47699"/>
    <cellStyle name="Normal 4 5 15 4" xfId="29103"/>
    <cellStyle name="Normal 4 5 16" xfId="9959"/>
    <cellStyle name="Normal 4 5 16 2" xfId="18931"/>
    <cellStyle name="Normal 4 5 16 2 2" xfId="46499"/>
    <cellStyle name="Normal 4 5 16 3" xfId="28555"/>
    <cellStyle name="Normal 4 5 16 3 2" xfId="56123"/>
    <cellStyle name="Normal 4 5 16 4" xfId="37527"/>
    <cellStyle name="Normal 4 5 17" xfId="10231"/>
    <cellStyle name="Normal 4 5 17 2" xfId="19855"/>
    <cellStyle name="Normal 4 5 17 2 2" xfId="47423"/>
    <cellStyle name="Normal 4 5 17 3" xfId="37799"/>
    <cellStyle name="Normal 4 5 18" xfId="19203"/>
    <cellStyle name="Normal 4 5 18 2" xfId="46771"/>
    <cellStyle name="Normal 4 5 19" xfId="28827"/>
    <cellStyle name="Normal 4 5 2" xfId="1232"/>
    <cellStyle name="Normal 4 5 2 10" xfId="2835"/>
    <cellStyle name="Normal 4 5 2 10 2" xfId="8023"/>
    <cellStyle name="Normal 4 5 2 10 2 2" xfId="16999"/>
    <cellStyle name="Normal 4 5 2 10 2 2 2" xfId="44567"/>
    <cellStyle name="Normal 4 5 2 10 2 3" xfId="26623"/>
    <cellStyle name="Normal 4 5 2 10 2 3 2" xfId="54191"/>
    <cellStyle name="Normal 4 5 2 10 2 4" xfId="35595"/>
    <cellStyle name="Normal 4 5 2 10 3" xfId="11815"/>
    <cellStyle name="Normal 4 5 2 10 3 2" xfId="39383"/>
    <cellStyle name="Normal 4 5 2 10 4" xfId="21439"/>
    <cellStyle name="Normal 4 5 2 10 4 2" xfId="49007"/>
    <cellStyle name="Normal 4 5 2 10 5" xfId="30411"/>
    <cellStyle name="Normal 4 5 2 11" xfId="6727"/>
    <cellStyle name="Normal 4 5 2 11 2" xfId="15703"/>
    <cellStyle name="Normal 4 5 2 11 2 2" xfId="43271"/>
    <cellStyle name="Normal 4 5 2 11 3" xfId="25327"/>
    <cellStyle name="Normal 4 5 2 11 3 2" xfId="52895"/>
    <cellStyle name="Normal 4 5 2 11 4" xfId="34299"/>
    <cellStyle name="Normal 4 5 2 12" xfId="4783"/>
    <cellStyle name="Normal 4 5 2 12 2" xfId="13759"/>
    <cellStyle name="Normal 4 5 2 12 2 2" xfId="41327"/>
    <cellStyle name="Normal 4 5 2 12 3" xfId="23383"/>
    <cellStyle name="Normal 4 5 2 12 3 2" xfId="50951"/>
    <cellStyle name="Normal 4 5 2 12 4" xfId="32355"/>
    <cellStyle name="Normal 4 5 2 13" xfId="1535"/>
    <cellStyle name="Normal 4 5 2 13 2" xfId="10519"/>
    <cellStyle name="Normal 4 5 2 13 2 2" xfId="38087"/>
    <cellStyle name="Normal 4 5 2 13 3" xfId="20143"/>
    <cellStyle name="Normal 4 5 2 13 3 2" xfId="47711"/>
    <cellStyle name="Normal 4 5 2 13 4" xfId="29115"/>
    <cellStyle name="Normal 4 5 2 14" xfId="9971"/>
    <cellStyle name="Normal 4 5 2 14 2" xfId="18943"/>
    <cellStyle name="Normal 4 5 2 14 2 2" xfId="46511"/>
    <cellStyle name="Normal 4 5 2 14 3" xfId="28567"/>
    <cellStyle name="Normal 4 5 2 14 3 2" xfId="56135"/>
    <cellStyle name="Normal 4 5 2 14 4" xfId="37539"/>
    <cellStyle name="Normal 4 5 2 15" xfId="10243"/>
    <cellStyle name="Normal 4 5 2 15 2" xfId="19867"/>
    <cellStyle name="Normal 4 5 2 15 2 2" xfId="47435"/>
    <cellStyle name="Normal 4 5 2 15 3" xfId="37811"/>
    <cellStyle name="Normal 4 5 2 16" xfId="19215"/>
    <cellStyle name="Normal 4 5 2 16 2" xfId="46783"/>
    <cellStyle name="Normal 4 5 2 17" xfId="28839"/>
    <cellStyle name="Normal 4 5 2 2" xfId="1256"/>
    <cellStyle name="Normal 4 5 2 2 10" xfId="4847"/>
    <cellStyle name="Normal 4 5 2 2 10 2" xfId="13823"/>
    <cellStyle name="Normal 4 5 2 2 10 2 2" xfId="41391"/>
    <cellStyle name="Normal 4 5 2 2 10 3" xfId="23447"/>
    <cellStyle name="Normal 4 5 2 2 10 3 2" xfId="51015"/>
    <cellStyle name="Normal 4 5 2 2 10 4" xfId="32419"/>
    <cellStyle name="Normal 4 5 2 2 11" xfId="1599"/>
    <cellStyle name="Normal 4 5 2 2 11 2" xfId="10583"/>
    <cellStyle name="Normal 4 5 2 2 11 2 2" xfId="38151"/>
    <cellStyle name="Normal 4 5 2 2 11 3" xfId="20207"/>
    <cellStyle name="Normal 4 5 2 2 11 3 2" xfId="47775"/>
    <cellStyle name="Normal 4 5 2 2 11 4" xfId="29179"/>
    <cellStyle name="Normal 4 5 2 2 12" xfId="9995"/>
    <cellStyle name="Normal 4 5 2 2 12 2" xfId="18967"/>
    <cellStyle name="Normal 4 5 2 2 12 2 2" xfId="46535"/>
    <cellStyle name="Normal 4 5 2 2 12 3" xfId="28591"/>
    <cellStyle name="Normal 4 5 2 2 12 3 2" xfId="56159"/>
    <cellStyle name="Normal 4 5 2 2 12 4" xfId="37563"/>
    <cellStyle name="Normal 4 5 2 2 13" xfId="10267"/>
    <cellStyle name="Normal 4 5 2 2 13 2" xfId="19891"/>
    <cellStyle name="Normal 4 5 2 2 13 2 2" xfId="47459"/>
    <cellStyle name="Normal 4 5 2 2 13 3" xfId="37835"/>
    <cellStyle name="Normal 4 5 2 2 14" xfId="19279"/>
    <cellStyle name="Normal 4 5 2 2 14 2" xfId="46847"/>
    <cellStyle name="Normal 4 5 2 2 15" xfId="28863"/>
    <cellStyle name="Normal 4 5 2 2 2" xfId="1379"/>
    <cellStyle name="Normal 4 5 2 2 2 10" xfId="10371"/>
    <cellStyle name="Normal 4 5 2 2 2 10 2" xfId="19995"/>
    <cellStyle name="Normal 4 5 2 2 2 10 2 2" xfId="47563"/>
    <cellStyle name="Normal 4 5 2 2 2 10 3" xfId="37939"/>
    <cellStyle name="Normal 4 5 2 2 2 11" xfId="19451"/>
    <cellStyle name="Normal 4 5 2 2 2 11 2" xfId="47019"/>
    <cellStyle name="Normal 4 5 2 2 2 12" xfId="28967"/>
    <cellStyle name="Normal 4 5 2 2 2 2" xfId="2043"/>
    <cellStyle name="Normal 4 5 2 2 2 2 2" xfId="2691"/>
    <cellStyle name="Normal 4 5 2 2 2 2 2 2" xfId="4639"/>
    <cellStyle name="Normal 4 5 2 2 2 2 2 2 2" xfId="9827"/>
    <cellStyle name="Normal 4 5 2 2 2 2 2 2 2 2" xfId="18799"/>
    <cellStyle name="Normal 4 5 2 2 2 2 2 2 2 2 2" xfId="46367"/>
    <cellStyle name="Normal 4 5 2 2 2 2 2 2 2 3" xfId="28423"/>
    <cellStyle name="Normal 4 5 2 2 2 2 2 2 2 3 2" xfId="55991"/>
    <cellStyle name="Normal 4 5 2 2 2 2 2 2 2 4" xfId="37395"/>
    <cellStyle name="Normal 4 5 2 2 2 2 2 2 3" xfId="13615"/>
    <cellStyle name="Normal 4 5 2 2 2 2 2 2 3 2" xfId="41183"/>
    <cellStyle name="Normal 4 5 2 2 2 2 2 2 4" xfId="23239"/>
    <cellStyle name="Normal 4 5 2 2 2 2 2 2 4 2" xfId="50807"/>
    <cellStyle name="Normal 4 5 2 2 2 2 2 2 5" xfId="32211"/>
    <cellStyle name="Normal 4 5 2 2 2 2 2 3" xfId="7879"/>
    <cellStyle name="Normal 4 5 2 2 2 2 2 3 2" xfId="16855"/>
    <cellStyle name="Normal 4 5 2 2 2 2 2 3 2 2" xfId="44423"/>
    <cellStyle name="Normal 4 5 2 2 2 2 2 3 3" xfId="26479"/>
    <cellStyle name="Normal 4 5 2 2 2 2 2 3 3 2" xfId="54047"/>
    <cellStyle name="Normal 4 5 2 2 2 2 2 3 4" xfId="35451"/>
    <cellStyle name="Normal 4 5 2 2 2 2 2 4" xfId="6583"/>
    <cellStyle name="Normal 4 5 2 2 2 2 2 4 2" xfId="15559"/>
    <cellStyle name="Normal 4 5 2 2 2 2 2 4 2 2" xfId="43127"/>
    <cellStyle name="Normal 4 5 2 2 2 2 2 4 3" xfId="25183"/>
    <cellStyle name="Normal 4 5 2 2 2 2 2 4 3 2" xfId="52751"/>
    <cellStyle name="Normal 4 5 2 2 2 2 2 4 4" xfId="34155"/>
    <cellStyle name="Normal 4 5 2 2 2 2 2 5" xfId="11671"/>
    <cellStyle name="Normal 4 5 2 2 2 2 2 5 2" xfId="39239"/>
    <cellStyle name="Normal 4 5 2 2 2 2 2 6" xfId="21295"/>
    <cellStyle name="Normal 4 5 2 2 2 2 2 6 2" xfId="48863"/>
    <cellStyle name="Normal 4 5 2 2 2 2 2 7" xfId="30267"/>
    <cellStyle name="Normal 4 5 2 2 2 2 3" xfId="3991"/>
    <cellStyle name="Normal 4 5 2 2 2 2 3 2" xfId="9179"/>
    <cellStyle name="Normal 4 5 2 2 2 2 3 2 2" xfId="18151"/>
    <cellStyle name="Normal 4 5 2 2 2 2 3 2 2 2" xfId="45719"/>
    <cellStyle name="Normal 4 5 2 2 2 2 3 2 3" xfId="27775"/>
    <cellStyle name="Normal 4 5 2 2 2 2 3 2 3 2" xfId="55343"/>
    <cellStyle name="Normal 4 5 2 2 2 2 3 2 4" xfId="36747"/>
    <cellStyle name="Normal 4 5 2 2 2 2 3 3" xfId="5935"/>
    <cellStyle name="Normal 4 5 2 2 2 2 3 3 2" xfId="14911"/>
    <cellStyle name="Normal 4 5 2 2 2 2 3 3 2 2" xfId="42479"/>
    <cellStyle name="Normal 4 5 2 2 2 2 3 3 3" xfId="24535"/>
    <cellStyle name="Normal 4 5 2 2 2 2 3 3 3 2" xfId="52103"/>
    <cellStyle name="Normal 4 5 2 2 2 2 3 3 4" xfId="33507"/>
    <cellStyle name="Normal 4 5 2 2 2 2 3 4" xfId="12967"/>
    <cellStyle name="Normal 4 5 2 2 2 2 3 4 2" xfId="40535"/>
    <cellStyle name="Normal 4 5 2 2 2 2 3 5" xfId="22591"/>
    <cellStyle name="Normal 4 5 2 2 2 2 3 5 2" xfId="50159"/>
    <cellStyle name="Normal 4 5 2 2 2 2 3 6" xfId="31563"/>
    <cellStyle name="Normal 4 5 2 2 2 2 4" xfId="3339"/>
    <cellStyle name="Normal 4 5 2 2 2 2 4 2" xfId="8527"/>
    <cellStyle name="Normal 4 5 2 2 2 2 4 2 2" xfId="17503"/>
    <cellStyle name="Normal 4 5 2 2 2 2 4 2 2 2" xfId="45071"/>
    <cellStyle name="Normal 4 5 2 2 2 2 4 2 3" xfId="27127"/>
    <cellStyle name="Normal 4 5 2 2 2 2 4 2 3 2" xfId="54695"/>
    <cellStyle name="Normal 4 5 2 2 2 2 4 2 4" xfId="36099"/>
    <cellStyle name="Normal 4 5 2 2 2 2 4 3" xfId="12319"/>
    <cellStyle name="Normal 4 5 2 2 2 2 4 3 2" xfId="39887"/>
    <cellStyle name="Normal 4 5 2 2 2 2 4 4" xfId="21943"/>
    <cellStyle name="Normal 4 5 2 2 2 2 4 4 2" xfId="49511"/>
    <cellStyle name="Normal 4 5 2 2 2 2 4 5" xfId="30915"/>
    <cellStyle name="Normal 4 5 2 2 2 2 5" xfId="7231"/>
    <cellStyle name="Normal 4 5 2 2 2 2 5 2" xfId="16207"/>
    <cellStyle name="Normal 4 5 2 2 2 2 5 2 2" xfId="43775"/>
    <cellStyle name="Normal 4 5 2 2 2 2 5 3" xfId="25831"/>
    <cellStyle name="Normal 4 5 2 2 2 2 5 3 2" xfId="53399"/>
    <cellStyle name="Normal 4 5 2 2 2 2 5 4" xfId="34803"/>
    <cellStyle name="Normal 4 5 2 2 2 2 6" xfId="5287"/>
    <cellStyle name="Normal 4 5 2 2 2 2 6 2" xfId="14263"/>
    <cellStyle name="Normal 4 5 2 2 2 2 6 2 2" xfId="41831"/>
    <cellStyle name="Normal 4 5 2 2 2 2 6 3" xfId="23887"/>
    <cellStyle name="Normal 4 5 2 2 2 2 6 3 2" xfId="51455"/>
    <cellStyle name="Normal 4 5 2 2 2 2 6 4" xfId="32859"/>
    <cellStyle name="Normal 4 5 2 2 2 2 7" xfId="11023"/>
    <cellStyle name="Normal 4 5 2 2 2 2 7 2" xfId="20647"/>
    <cellStyle name="Normal 4 5 2 2 2 2 7 2 2" xfId="48215"/>
    <cellStyle name="Normal 4 5 2 2 2 2 7 3" xfId="38591"/>
    <cellStyle name="Normal 4 5 2 2 2 2 8" xfId="19723"/>
    <cellStyle name="Normal 4 5 2 2 2 2 8 2" xfId="47291"/>
    <cellStyle name="Normal 4 5 2 2 2 2 9" xfId="29619"/>
    <cellStyle name="Normal 4 5 2 2 2 3" xfId="2419"/>
    <cellStyle name="Normal 4 5 2 2 2 3 2" xfId="4367"/>
    <cellStyle name="Normal 4 5 2 2 2 3 2 2" xfId="9555"/>
    <cellStyle name="Normal 4 5 2 2 2 3 2 2 2" xfId="18527"/>
    <cellStyle name="Normal 4 5 2 2 2 3 2 2 2 2" xfId="46095"/>
    <cellStyle name="Normal 4 5 2 2 2 3 2 2 3" xfId="28151"/>
    <cellStyle name="Normal 4 5 2 2 2 3 2 2 3 2" xfId="55719"/>
    <cellStyle name="Normal 4 5 2 2 2 3 2 2 4" xfId="37123"/>
    <cellStyle name="Normal 4 5 2 2 2 3 2 3" xfId="13343"/>
    <cellStyle name="Normal 4 5 2 2 2 3 2 3 2" xfId="40911"/>
    <cellStyle name="Normal 4 5 2 2 2 3 2 4" xfId="22967"/>
    <cellStyle name="Normal 4 5 2 2 2 3 2 4 2" xfId="50535"/>
    <cellStyle name="Normal 4 5 2 2 2 3 2 5" xfId="31939"/>
    <cellStyle name="Normal 4 5 2 2 2 3 3" xfId="7607"/>
    <cellStyle name="Normal 4 5 2 2 2 3 3 2" xfId="16583"/>
    <cellStyle name="Normal 4 5 2 2 2 3 3 2 2" xfId="44151"/>
    <cellStyle name="Normal 4 5 2 2 2 3 3 3" xfId="26207"/>
    <cellStyle name="Normal 4 5 2 2 2 3 3 3 2" xfId="53775"/>
    <cellStyle name="Normal 4 5 2 2 2 3 3 4" xfId="35179"/>
    <cellStyle name="Normal 4 5 2 2 2 3 4" xfId="6311"/>
    <cellStyle name="Normal 4 5 2 2 2 3 4 2" xfId="15287"/>
    <cellStyle name="Normal 4 5 2 2 2 3 4 2 2" xfId="42855"/>
    <cellStyle name="Normal 4 5 2 2 2 3 4 3" xfId="24911"/>
    <cellStyle name="Normal 4 5 2 2 2 3 4 3 2" xfId="52479"/>
    <cellStyle name="Normal 4 5 2 2 2 3 4 4" xfId="33883"/>
    <cellStyle name="Normal 4 5 2 2 2 3 5" xfId="11399"/>
    <cellStyle name="Normal 4 5 2 2 2 3 5 2" xfId="38967"/>
    <cellStyle name="Normal 4 5 2 2 2 3 6" xfId="21023"/>
    <cellStyle name="Normal 4 5 2 2 2 3 6 2" xfId="48591"/>
    <cellStyle name="Normal 4 5 2 2 2 3 7" xfId="29995"/>
    <cellStyle name="Normal 4 5 2 2 2 4" xfId="3719"/>
    <cellStyle name="Normal 4 5 2 2 2 4 2" xfId="8907"/>
    <cellStyle name="Normal 4 5 2 2 2 4 2 2" xfId="17879"/>
    <cellStyle name="Normal 4 5 2 2 2 4 2 2 2" xfId="45447"/>
    <cellStyle name="Normal 4 5 2 2 2 4 2 3" xfId="27503"/>
    <cellStyle name="Normal 4 5 2 2 2 4 2 3 2" xfId="55071"/>
    <cellStyle name="Normal 4 5 2 2 2 4 2 4" xfId="36475"/>
    <cellStyle name="Normal 4 5 2 2 2 4 3" xfId="5663"/>
    <cellStyle name="Normal 4 5 2 2 2 4 3 2" xfId="14639"/>
    <cellStyle name="Normal 4 5 2 2 2 4 3 2 2" xfId="42207"/>
    <cellStyle name="Normal 4 5 2 2 2 4 3 3" xfId="24263"/>
    <cellStyle name="Normal 4 5 2 2 2 4 3 3 2" xfId="51831"/>
    <cellStyle name="Normal 4 5 2 2 2 4 3 4" xfId="33235"/>
    <cellStyle name="Normal 4 5 2 2 2 4 4" xfId="12695"/>
    <cellStyle name="Normal 4 5 2 2 2 4 4 2" xfId="40263"/>
    <cellStyle name="Normal 4 5 2 2 2 4 5" xfId="22319"/>
    <cellStyle name="Normal 4 5 2 2 2 4 5 2" xfId="49887"/>
    <cellStyle name="Normal 4 5 2 2 2 4 6" xfId="31291"/>
    <cellStyle name="Normal 4 5 2 2 2 5" xfId="3067"/>
    <cellStyle name="Normal 4 5 2 2 2 5 2" xfId="8255"/>
    <cellStyle name="Normal 4 5 2 2 2 5 2 2" xfId="17231"/>
    <cellStyle name="Normal 4 5 2 2 2 5 2 2 2" xfId="44799"/>
    <cellStyle name="Normal 4 5 2 2 2 5 2 3" xfId="26855"/>
    <cellStyle name="Normal 4 5 2 2 2 5 2 3 2" xfId="54423"/>
    <cellStyle name="Normal 4 5 2 2 2 5 2 4" xfId="35827"/>
    <cellStyle name="Normal 4 5 2 2 2 5 3" xfId="12047"/>
    <cellStyle name="Normal 4 5 2 2 2 5 3 2" xfId="39615"/>
    <cellStyle name="Normal 4 5 2 2 2 5 4" xfId="21671"/>
    <cellStyle name="Normal 4 5 2 2 2 5 4 2" xfId="49239"/>
    <cellStyle name="Normal 4 5 2 2 2 5 5" xfId="30643"/>
    <cellStyle name="Normal 4 5 2 2 2 6" xfId="6959"/>
    <cellStyle name="Normal 4 5 2 2 2 6 2" xfId="15935"/>
    <cellStyle name="Normal 4 5 2 2 2 6 2 2" xfId="43503"/>
    <cellStyle name="Normal 4 5 2 2 2 6 3" xfId="25559"/>
    <cellStyle name="Normal 4 5 2 2 2 6 3 2" xfId="53127"/>
    <cellStyle name="Normal 4 5 2 2 2 6 4" xfId="34531"/>
    <cellStyle name="Normal 4 5 2 2 2 7" xfId="5015"/>
    <cellStyle name="Normal 4 5 2 2 2 7 2" xfId="13991"/>
    <cellStyle name="Normal 4 5 2 2 2 7 2 2" xfId="41559"/>
    <cellStyle name="Normal 4 5 2 2 2 7 3" xfId="23615"/>
    <cellStyle name="Normal 4 5 2 2 2 7 3 2" xfId="51183"/>
    <cellStyle name="Normal 4 5 2 2 2 7 4" xfId="32587"/>
    <cellStyle name="Normal 4 5 2 2 2 8" xfId="1771"/>
    <cellStyle name="Normal 4 5 2 2 2 8 2" xfId="10751"/>
    <cellStyle name="Normal 4 5 2 2 2 8 2 2" xfId="38319"/>
    <cellStyle name="Normal 4 5 2 2 2 8 3" xfId="20375"/>
    <cellStyle name="Normal 4 5 2 2 2 8 3 2" xfId="47943"/>
    <cellStyle name="Normal 4 5 2 2 2 8 4" xfId="29347"/>
    <cellStyle name="Normal 4 5 2 2 2 9" xfId="10099"/>
    <cellStyle name="Normal 4 5 2 2 2 9 2" xfId="19071"/>
    <cellStyle name="Normal 4 5 2 2 2 9 2 2" xfId="46639"/>
    <cellStyle name="Normal 4 5 2 2 2 9 3" xfId="28695"/>
    <cellStyle name="Normal 4 5 2 2 2 9 3 2" xfId="56263"/>
    <cellStyle name="Normal 4 5 2 2 2 9 4" xfId="37667"/>
    <cellStyle name="Normal 4 5 2 2 3" xfId="1487"/>
    <cellStyle name="Normal 4 5 2 2 3 10" xfId="10475"/>
    <cellStyle name="Normal 4 5 2 2 3 10 2" xfId="20099"/>
    <cellStyle name="Normal 4 5 2 2 3 10 2 2" xfId="47667"/>
    <cellStyle name="Normal 4 5 2 2 3 10 3" xfId="38043"/>
    <cellStyle name="Normal 4 5 2 2 3 11" xfId="19555"/>
    <cellStyle name="Normal 4 5 2 2 3 11 2" xfId="47123"/>
    <cellStyle name="Normal 4 5 2 2 3 12" xfId="29071"/>
    <cellStyle name="Normal 4 5 2 2 3 2" xfId="2147"/>
    <cellStyle name="Normal 4 5 2 2 3 2 2" xfId="2795"/>
    <cellStyle name="Normal 4 5 2 2 3 2 2 2" xfId="4743"/>
    <cellStyle name="Normal 4 5 2 2 3 2 2 2 2" xfId="9931"/>
    <cellStyle name="Normal 4 5 2 2 3 2 2 2 2 2" xfId="18903"/>
    <cellStyle name="Normal 4 5 2 2 3 2 2 2 2 2 2" xfId="46471"/>
    <cellStyle name="Normal 4 5 2 2 3 2 2 2 2 3" xfId="28527"/>
    <cellStyle name="Normal 4 5 2 2 3 2 2 2 2 3 2" xfId="56095"/>
    <cellStyle name="Normal 4 5 2 2 3 2 2 2 2 4" xfId="37499"/>
    <cellStyle name="Normal 4 5 2 2 3 2 2 2 3" xfId="13719"/>
    <cellStyle name="Normal 4 5 2 2 3 2 2 2 3 2" xfId="41287"/>
    <cellStyle name="Normal 4 5 2 2 3 2 2 2 4" xfId="23343"/>
    <cellStyle name="Normal 4 5 2 2 3 2 2 2 4 2" xfId="50911"/>
    <cellStyle name="Normal 4 5 2 2 3 2 2 2 5" xfId="32315"/>
    <cellStyle name="Normal 4 5 2 2 3 2 2 3" xfId="7983"/>
    <cellStyle name="Normal 4 5 2 2 3 2 2 3 2" xfId="16959"/>
    <cellStyle name="Normal 4 5 2 2 3 2 2 3 2 2" xfId="44527"/>
    <cellStyle name="Normal 4 5 2 2 3 2 2 3 3" xfId="26583"/>
    <cellStyle name="Normal 4 5 2 2 3 2 2 3 3 2" xfId="54151"/>
    <cellStyle name="Normal 4 5 2 2 3 2 2 3 4" xfId="35555"/>
    <cellStyle name="Normal 4 5 2 2 3 2 2 4" xfId="6687"/>
    <cellStyle name="Normal 4 5 2 2 3 2 2 4 2" xfId="15663"/>
    <cellStyle name="Normal 4 5 2 2 3 2 2 4 2 2" xfId="43231"/>
    <cellStyle name="Normal 4 5 2 2 3 2 2 4 3" xfId="25287"/>
    <cellStyle name="Normal 4 5 2 2 3 2 2 4 3 2" xfId="52855"/>
    <cellStyle name="Normal 4 5 2 2 3 2 2 4 4" xfId="34259"/>
    <cellStyle name="Normal 4 5 2 2 3 2 2 5" xfId="11775"/>
    <cellStyle name="Normal 4 5 2 2 3 2 2 5 2" xfId="39343"/>
    <cellStyle name="Normal 4 5 2 2 3 2 2 6" xfId="21399"/>
    <cellStyle name="Normal 4 5 2 2 3 2 2 6 2" xfId="48967"/>
    <cellStyle name="Normal 4 5 2 2 3 2 2 7" xfId="30371"/>
    <cellStyle name="Normal 4 5 2 2 3 2 3" xfId="4095"/>
    <cellStyle name="Normal 4 5 2 2 3 2 3 2" xfId="9283"/>
    <cellStyle name="Normal 4 5 2 2 3 2 3 2 2" xfId="18255"/>
    <cellStyle name="Normal 4 5 2 2 3 2 3 2 2 2" xfId="45823"/>
    <cellStyle name="Normal 4 5 2 2 3 2 3 2 3" xfId="27879"/>
    <cellStyle name="Normal 4 5 2 2 3 2 3 2 3 2" xfId="55447"/>
    <cellStyle name="Normal 4 5 2 2 3 2 3 2 4" xfId="36851"/>
    <cellStyle name="Normal 4 5 2 2 3 2 3 3" xfId="6039"/>
    <cellStyle name="Normal 4 5 2 2 3 2 3 3 2" xfId="15015"/>
    <cellStyle name="Normal 4 5 2 2 3 2 3 3 2 2" xfId="42583"/>
    <cellStyle name="Normal 4 5 2 2 3 2 3 3 3" xfId="24639"/>
    <cellStyle name="Normal 4 5 2 2 3 2 3 3 3 2" xfId="52207"/>
    <cellStyle name="Normal 4 5 2 2 3 2 3 3 4" xfId="33611"/>
    <cellStyle name="Normal 4 5 2 2 3 2 3 4" xfId="13071"/>
    <cellStyle name="Normal 4 5 2 2 3 2 3 4 2" xfId="40639"/>
    <cellStyle name="Normal 4 5 2 2 3 2 3 5" xfId="22695"/>
    <cellStyle name="Normal 4 5 2 2 3 2 3 5 2" xfId="50263"/>
    <cellStyle name="Normal 4 5 2 2 3 2 3 6" xfId="31667"/>
    <cellStyle name="Normal 4 5 2 2 3 2 4" xfId="3443"/>
    <cellStyle name="Normal 4 5 2 2 3 2 4 2" xfId="8631"/>
    <cellStyle name="Normal 4 5 2 2 3 2 4 2 2" xfId="17607"/>
    <cellStyle name="Normal 4 5 2 2 3 2 4 2 2 2" xfId="45175"/>
    <cellStyle name="Normal 4 5 2 2 3 2 4 2 3" xfId="27231"/>
    <cellStyle name="Normal 4 5 2 2 3 2 4 2 3 2" xfId="54799"/>
    <cellStyle name="Normal 4 5 2 2 3 2 4 2 4" xfId="36203"/>
    <cellStyle name="Normal 4 5 2 2 3 2 4 3" xfId="12423"/>
    <cellStyle name="Normal 4 5 2 2 3 2 4 3 2" xfId="39991"/>
    <cellStyle name="Normal 4 5 2 2 3 2 4 4" xfId="22047"/>
    <cellStyle name="Normal 4 5 2 2 3 2 4 4 2" xfId="49615"/>
    <cellStyle name="Normal 4 5 2 2 3 2 4 5" xfId="31019"/>
    <cellStyle name="Normal 4 5 2 2 3 2 5" xfId="7335"/>
    <cellStyle name="Normal 4 5 2 2 3 2 5 2" xfId="16311"/>
    <cellStyle name="Normal 4 5 2 2 3 2 5 2 2" xfId="43879"/>
    <cellStyle name="Normal 4 5 2 2 3 2 5 3" xfId="25935"/>
    <cellStyle name="Normal 4 5 2 2 3 2 5 3 2" xfId="53503"/>
    <cellStyle name="Normal 4 5 2 2 3 2 5 4" xfId="34907"/>
    <cellStyle name="Normal 4 5 2 2 3 2 6" xfId="5391"/>
    <cellStyle name="Normal 4 5 2 2 3 2 6 2" xfId="14367"/>
    <cellStyle name="Normal 4 5 2 2 3 2 6 2 2" xfId="41935"/>
    <cellStyle name="Normal 4 5 2 2 3 2 6 3" xfId="23991"/>
    <cellStyle name="Normal 4 5 2 2 3 2 6 3 2" xfId="51559"/>
    <cellStyle name="Normal 4 5 2 2 3 2 6 4" xfId="32963"/>
    <cellStyle name="Normal 4 5 2 2 3 2 7" xfId="11127"/>
    <cellStyle name="Normal 4 5 2 2 3 2 7 2" xfId="20751"/>
    <cellStyle name="Normal 4 5 2 2 3 2 7 2 2" xfId="48319"/>
    <cellStyle name="Normal 4 5 2 2 3 2 7 3" xfId="38695"/>
    <cellStyle name="Normal 4 5 2 2 3 2 8" xfId="19827"/>
    <cellStyle name="Normal 4 5 2 2 3 2 8 2" xfId="47395"/>
    <cellStyle name="Normal 4 5 2 2 3 2 9" xfId="29723"/>
    <cellStyle name="Normal 4 5 2 2 3 3" xfId="2523"/>
    <cellStyle name="Normal 4 5 2 2 3 3 2" xfId="4471"/>
    <cellStyle name="Normal 4 5 2 2 3 3 2 2" xfId="9659"/>
    <cellStyle name="Normal 4 5 2 2 3 3 2 2 2" xfId="18631"/>
    <cellStyle name="Normal 4 5 2 2 3 3 2 2 2 2" xfId="46199"/>
    <cellStyle name="Normal 4 5 2 2 3 3 2 2 3" xfId="28255"/>
    <cellStyle name="Normal 4 5 2 2 3 3 2 2 3 2" xfId="55823"/>
    <cellStyle name="Normal 4 5 2 2 3 3 2 2 4" xfId="37227"/>
    <cellStyle name="Normal 4 5 2 2 3 3 2 3" xfId="13447"/>
    <cellStyle name="Normal 4 5 2 2 3 3 2 3 2" xfId="41015"/>
    <cellStyle name="Normal 4 5 2 2 3 3 2 4" xfId="23071"/>
    <cellStyle name="Normal 4 5 2 2 3 3 2 4 2" xfId="50639"/>
    <cellStyle name="Normal 4 5 2 2 3 3 2 5" xfId="32043"/>
    <cellStyle name="Normal 4 5 2 2 3 3 3" xfId="7711"/>
    <cellStyle name="Normal 4 5 2 2 3 3 3 2" xfId="16687"/>
    <cellStyle name="Normal 4 5 2 2 3 3 3 2 2" xfId="44255"/>
    <cellStyle name="Normal 4 5 2 2 3 3 3 3" xfId="26311"/>
    <cellStyle name="Normal 4 5 2 2 3 3 3 3 2" xfId="53879"/>
    <cellStyle name="Normal 4 5 2 2 3 3 3 4" xfId="35283"/>
    <cellStyle name="Normal 4 5 2 2 3 3 4" xfId="6415"/>
    <cellStyle name="Normal 4 5 2 2 3 3 4 2" xfId="15391"/>
    <cellStyle name="Normal 4 5 2 2 3 3 4 2 2" xfId="42959"/>
    <cellStyle name="Normal 4 5 2 2 3 3 4 3" xfId="25015"/>
    <cellStyle name="Normal 4 5 2 2 3 3 4 3 2" xfId="52583"/>
    <cellStyle name="Normal 4 5 2 2 3 3 4 4" xfId="33987"/>
    <cellStyle name="Normal 4 5 2 2 3 3 5" xfId="11503"/>
    <cellStyle name="Normal 4 5 2 2 3 3 5 2" xfId="39071"/>
    <cellStyle name="Normal 4 5 2 2 3 3 6" xfId="21127"/>
    <cellStyle name="Normal 4 5 2 2 3 3 6 2" xfId="48695"/>
    <cellStyle name="Normal 4 5 2 2 3 3 7" xfId="30099"/>
    <cellStyle name="Normal 4 5 2 2 3 4" xfId="3823"/>
    <cellStyle name="Normal 4 5 2 2 3 4 2" xfId="9011"/>
    <cellStyle name="Normal 4 5 2 2 3 4 2 2" xfId="17983"/>
    <cellStyle name="Normal 4 5 2 2 3 4 2 2 2" xfId="45551"/>
    <cellStyle name="Normal 4 5 2 2 3 4 2 3" xfId="27607"/>
    <cellStyle name="Normal 4 5 2 2 3 4 2 3 2" xfId="55175"/>
    <cellStyle name="Normal 4 5 2 2 3 4 2 4" xfId="36579"/>
    <cellStyle name="Normal 4 5 2 2 3 4 3" xfId="5767"/>
    <cellStyle name="Normal 4 5 2 2 3 4 3 2" xfId="14743"/>
    <cellStyle name="Normal 4 5 2 2 3 4 3 2 2" xfId="42311"/>
    <cellStyle name="Normal 4 5 2 2 3 4 3 3" xfId="24367"/>
    <cellStyle name="Normal 4 5 2 2 3 4 3 3 2" xfId="51935"/>
    <cellStyle name="Normal 4 5 2 2 3 4 3 4" xfId="33339"/>
    <cellStyle name="Normal 4 5 2 2 3 4 4" xfId="12799"/>
    <cellStyle name="Normal 4 5 2 2 3 4 4 2" xfId="40367"/>
    <cellStyle name="Normal 4 5 2 2 3 4 5" xfId="22423"/>
    <cellStyle name="Normal 4 5 2 2 3 4 5 2" xfId="49991"/>
    <cellStyle name="Normal 4 5 2 2 3 4 6" xfId="31395"/>
    <cellStyle name="Normal 4 5 2 2 3 5" xfId="3171"/>
    <cellStyle name="Normal 4 5 2 2 3 5 2" xfId="8359"/>
    <cellStyle name="Normal 4 5 2 2 3 5 2 2" xfId="17335"/>
    <cellStyle name="Normal 4 5 2 2 3 5 2 2 2" xfId="44903"/>
    <cellStyle name="Normal 4 5 2 2 3 5 2 3" xfId="26959"/>
    <cellStyle name="Normal 4 5 2 2 3 5 2 3 2" xfId="54527"/>
    <cellStyle name="Normal 4 5 2 2 3 5 2 4" xfId="35931"/>
    <cellStyle name="Normal 4 5 2 2 3 5 3" xfId="12151"/>
    <cellStyle name="Normal 4 5 2 2 3 5 3 2" xfId="39719"/>
    <cellStyle name="Normal 4 5 2 2 3 5 4" xfId="21775"/>
    <cellStyle name="Normal 4 5 2 2 3 5 4 2" xfId="49343"/>
    <cellStyle name="Normal 4 5 2 2 3 5 5" xfId="30747"/>
    <cellStyle name="Normal 4 5 2 2 3 6" xfId="7063"/>
    <cellStyle name="Normal 4 5 2 2 3 6 2" xfId="16039"/>
    <cellStyle name="Normal 4 5 2 2 3 6 2 2" xfId="43607"/>
    <cellStyle name="Normal 4 5 2 2 3 6 3" xfId="25663"/>
    <cellStyle name="Normal 4 5 2 2 3 6 3 2" xfId="53231"/>
    <cellStyle name="Normal 4 5 2 2 3 6 4" xfId="34635"/>
    <cellStyle name="Normal 4 5 2 2 3 7" xfId="5119"/>
    <cellStyle name="Normal 4 5 2 2 3 7 2" xfId="14095"/>
    <cellStyle name="Normal 4 5 2 2 3 7 2 2" xfId="41663"/>
    <cellStyle name="Normal 4 5 2 2 3 7 3" xfId="23719"/>
    <cellStyle name="Normal 4 5 2 2 3 7 3 2" xfId="51287"/>
    <cellStyle name="Normal 4 5 2 2 3 7 4" xfId="32691"/>
    <cellStyle name="Normal 4 5 2 2 3 8" xfId="1875"/>
    <cellStyle name="Normal 4 5 2 2 3 8 2" xfId="10855"/>
    <cellStyle name="Normal 4 5 2 2 3 8 2 2" xfId="38423"/>
    <cellStyle name="Normal 4 5 2 2 3 8 3" xfId="20479"/>
    <cellStyle name="Normal 4 5 2 2 3 8 3 2" xfId="48047"/>
    <cellStyle name="Normal 4 5 2 2 3 8 4" xfId="29451"/>
    <cellStyle name="Normal 4 5 2 2 3 9" xfId="10203"/>
    <cellStyle name="Normal 4 5 2 2 3 9 2" xfId="19175"/>
    <cellStyle name="Normal 4 5 2 2 3 9 2 2" xfId="46743"/>
    <cellStyle name="Normal 4 5 2 2 3 9 3" xfId="28799"/>
    <cellStyle name="Normal 4 5 2 2 3 9 3 2" xfId="56367"/>
    <cellStyle name="Normal 4 5 2 2 3 9 4" xfId="37771"/>
    <cellStyle name="Normal 4 5 2 2 4" xfId="1663"/>
    <cellStyle name="Normal 4 5 2 2 4 2" xfId="2315"/>
    <cellStyle name="Normal 4 5 2 2 4 2 2" xfId="4263"/>
    <cellStyle name="Normal 4 5 2 2 4 2 2 2" xfId="9451"/>
    <cellStyle name="Normal 4 5 2 2 4 2 2 2 2" xfId="18423"/>
    <cellStyle name="Normal 4 5 2 2 4 2 2 2 2 2" xfId="45991"/>
    <cellStyle name="Normal 4 5 2 2 4 2 2 2 3" xfId="28047"/>
    <cellStyle name="Normal 4 5 2 2 4 2 2 2 3 2" xfId="55615"/>
    <cellStyle name="Normal 4 5 2 2 4 2 2 2 4" xfId="37019"/>
    <cellStyle name="Normal 4 5 2 2 4 2 2 3" xfId="13239"/>
    <cellStyle name="Normal 4 5 2 2 4 2 2 3 2" xfId="40807"/>
    <cellStyle name="Normal 4 5 2 2 4 2 2 4" xfId="22863"/>
    <cellStyle name="Normal 4 5 2 2 4 2 2 4 2" xfId="50431"/>
    <cellStyle name="Normal 4 5 2 2 4 2 2 5" xfId="31835"/>
    <cellStyle name="Normal 4 5 2 2 4 2 3" xfId="7503"/>
    <cellStyle name="Normal 4 5 2 2 4 2 3 2" xfId="16479"/>
    <cellStyle name="Normal 4 5 2 2 4 2 3 2 2" xfId="44047"/>
    <cellStyle name="Normal 4 5 2 2 4 2 3 3" xfId="26103"/>
    <cellStyle name="Normal 4 5 2 2 4 2 3 3 2" xfId="53671"/>
    <cellStyle name="Normal 4 5 2 2 4 2 3 4" xfId="35075"/>
    <cellStyle name="Normal 4 5 2 2 4 2 4" xfId="6207"/>
    <cellStyle name="Normal 4 5 2 2 4 2 4 2" xfId="15183"/>
    <cellStyle name="Normal 4 5 2 2 4 2 4 2 2" xfId="42751"/>
    <cellStyle name="Normal 4 5 2 2 4 2 4 3" xfId="24807"/>
    <cellStyle name="Normal 4 5 2 2 4 2 4 3 2" xfId="52375"/>
    <cellStyle name="Normal 4 5 2 2 4 2 4 4" xfId="33779"/>
    <cellStyle name="Normal 4 5 2 2 4 2 5" xfId="11295"/>
    <cellStyle name="Normal 4 5 2 2 4 2 5 2" xfId="38863"/>
    <cellStyle name="Normal 4 5 2 2 4 2 6" xfId="20919"/>
    <cellStyle name="Normal 4 5 2 2 4 2 6 2" xfId="48487"/>
    <cellStyle name="Normal 4 5 2 2 4 2 7" xfId="29891"/>
    <cellStyle name="Normal 4 5 2 2 4 3" xfId="3615"/>
    <cellStyle name="Normal 4 5 2 2 4 3 2" xfId="8803"/>
    <cellStyle name="Normal 4 5 2 2 4 3 2 2" xfId="17775"/>
    <cellStyle name="Normal 4 5 2 2 4 3 2 2 2" xfId="45343"/>
    <cellStyle name="Normal 4 5 2 2 4 3 2 3" xfId="27399"/>
    <cellStyle name="Normal 4 5 2 2 4 3 2 3 2" xfId="54967"/>
    <cellStyle name="Normal 4 5 2 2 4 3 2 4" xfId="36371"/>
    <cellStyle name="Normal 4 5 2 2 4 3 3" xfId="5559"/>
    <cellStyle name="Normal 4 5 2 2 4 3 3 2" xfId="14535"/>
    <cellStyle name="Normal 4 5 2 2 4 3 3 2 2" xfId="42103"/>
    <cellStyle name="Normal 4 5 2 2 4 3 3 3" xfId="24159"/>
    <cellStyle name="Normal 4 5 2 2 4 3 3 3 2" xfId="51727"/>
    <cellStyle name="Normal 4 5 2 2 4 3 3 4" xfId="33131"/>
    <cellStyle name="Normal 4 5 2 2 4 3 4" xfId="12591"/>
    <cellStyle name="Normal 4 5 2 2 4 3 4 2" xfId="40159"/>
    <cellStyle name="Normal 4 5 2 2 4 3 5" xfId="22215"/>
    <cellStyle name="Normal 4 5 2 2 4 3 5 2" xfId="49783"/>
    <cellStyle name="Normal 4 5 2 2 4 3 6" xfId="31187"/>
    <cellStyle name="Normal 4 5 2 2 4 4" xfId="2963"/>
    <cellStyle name="Normal 4 5 2 2 4 4 2" xfId="8151"/>
    <cellStyle name="Normal 4 5 2 2 4 4 2 2" xfId="17127"/>
    <cellStyle name="Normal 4 5 2 2 4 4 2 2 2" xfId="44695"/>
    <cellStyle name="Normal 4 5 2 2 4 4 2 3" xfId="26751"/>
    <cellStyle name="Normal 4 5 2 2 4 4 2 3 2" xfId="54319"/>
    <cellStyle name="Normal 4 5 2 2 4 4 2 4" xfId="35723"/>
    <cellStyle name="Normal 4 5 2 2 4 4 3" xfId="11943"/>
    <cellStyle name="Normal 4 5 2 2 4 4 3 2" xfId="39511"/>
    <cellStyle name="Normal 4 5 2 2 4 4 4" xfId="21567"/>
    <cellStyle name="Normal 4 5 2 2 4 4 4 2" xfId="49135"/>
    <cellStyle name="Normal 4 5 2 2 4 4 5" xfId="30539"/>
    <cellStyle name="Normal 4 5 2 2 4 5" xfId="6855"/>
    <cellStyle name="Normal 4 5 2 2 4 5 2" xfId="15831"/>
    <cellStyle name="Normal 4 5 2 2 4 5 2 2" xfId="43399"/>
    <cellStyle name="Normal 4 5 2 2 4 5 3" xfId="25455"/>
    <cellStyle name="Normal 4 5 2 2 4 5 3 2" xfId="53023"/>
    <cellStyle name="Normal 4 5 2 2 4 5 4" xfId="34427"/>
    <cellStyle name="Normal 4 5 2 2 4 6" xfId="4911"/>
    <cellStyle name="Normal 4 5 2 2 4 6 2" xfId="13887"/>
    <cellStyle name="Normal 4 5 2 2 4 6 2 2" xfId="41455"/>
    <cellStyle name="Normal 4 5 2 2 4 6 3" xfId="23511"/>
    <cellStyle name="Normal 4 5 2 2 4 6 3 2" xfId="51079"/>
    <cellStyle name="Normal 4 5 2 2 4 6 4" xfId="32483"/>
    <cellStyle name="Normal 4 5 2 2 4 7" xfId="10647"/>
    <cellStyle name="Normal 4 5 2 2 4 7 2" xfId="20271"/>
    <cellStyle name="Normal 4 5 2 2 4 7 2 2" xfId="47839"/>
    <cellStyle name="Normal 4 5 2 2 4 7 3" xfId="38215"/>
    <cellStyle name="Normal 4 5 2 2 4 8" xfId="19347"/>
    <cellStyle name="Normal 4 5 2 2 4 8 2" xfId="46915"/>
    <cellStyle name="Normal 4 5 2 2 4 9" xfId="29243"/>
    <cellStyle name="Normal 4 5 2 2 5" xfId="1939"/>
    <cellStyle name="Normal 4 5 2 2 5 2" xfId="2587"/>
    <cellStyle name="Normal 4 5 2 2 5 2 2" xfId="4535"/>
    <cellStyle name="Normal 4 5 2 2 5 2 2 2" xfId="9723"/>
    <cellStyle name="Normal 4 5 2 2 5 2 2 2 2" xfId="18695"/>
    <cellStyle name="Normal 4 5 2 2 5 2 2 2 2 2" xfId="46263"/>
    <cellStyle name="Normal 4 5 2 2 5 2 2 2 3" xfId="28319"/>
    <cellStyle name="Normal 4 5 2 2 5 2 2 2 3 2" xfId="55887"/>
    <cellStyle name="Normal 4 5 2 2 5 2 2 2 4" xfId="37291"/>
    <cellStyle name="Normal 4 5 2 2 5 2 2 3" xfId="13511"/>
    <cellStyle name="Normal 4 5 2 2 5 2 2 3 2" xfId="41079"/>
    <cellStyle name="Normal 4 5 2 2 5 2 2 4" xfId="23135"/>
    <cellStyle name="Normal 4 5 2 2 5 2 2 4 2" xfId="50703"/>
    <cellStyle name="Normal 4 5 2 2 5 2 2 5" xfId="32107"/>
    <cellStyle name="Normal 4 5 2 2 5 2 3" xfId="7775"/>
    <cellStyle name="Normal 4 5 2 2 5 2 3 2" xfId="16751"/>
    <cellStyle name="Normal 4 5 2 2 5 2 3 2 2" xfId="44319"/>
    <cellStyle name="Normal 4 5 2 2 5 2 3 3" xfId="26375"/>
    <cellStyle name="Normal 4 5 2 2 5 2 3 3 2" xfId="53943"/>
    <cellStyle name="Normal 4 5 2 2 5 2 3 4" xfId="35347"/>
    <cellStyle name="Normal 4 5 2 2 5 2 4" xfId="6479"/>
    <cellStyle name="Normal 4 5 2 2 5 2 4 2" xfId="15455"/>
    <cellStyle name="Normal 4 5 2 2 5 2 4 2 2" xfId="43023"/>
    <cellStyle name="Normal 4 5 2 2 5 2 4 3" xfId="25079"/>
    <cellStyle name="Normal 4 5 2 2 5 2 4 3 2" xfId="52647"/>
    <cellStyle name="Normal 4 5 2 2 5 2 4 4" xfId="34051"/>
    <cellStyle name="Normal 4 5 2 2 5 2 5" xfId="11567"/>
    <cellStyle name="Normal 4 5 2 2 5 2 5 2" xfId="39135"/>
    <cellStyle name="Normal 4 5 2 2 5 2 6" xfId="21191"/>
    <cellStyle name="Normal 4 5 2 2 5 2 6 2" xfId="48759"/>
    <cellStyle name="Normal 4 5 2 2 5 2 7" xfId="30163"/>
    <cellStyle name="Normal 4 5 2 2 5 3" xfId="3887"/>
    <cellStyle name="Normal 4 5 2 2 5 3 2" xfId="9075"/>
    <cellStyle name="Normal 4 5 2 2 5 3 2 2" xfId="18047"/>
    <cellStyle name="Normal 4 5 2 2 5 3 2 2 2" xfId="45615"/>
    <cellStyle name="Normal 4 5 2 2 5 3 2 3" xfId="27671"/>
    <cellStyle name="Normal 4 5 2 2 5 3 2 3 2" xfId="55239"/>
    <cellStyle name="Normal 4 5 2 2 5 3 2 4" xfId="36643"/>
    <cellStyle name="Normal 4 5 2 2 5 3 3" xfId="5831"/>
    <cellStyle name="Normal 4 5 2 2 5 3 3 2" xfId="14807"/>
    <cellStyle name="Normal 4 5 2 2 5 3 3 2 2" xfId="42375"/>
    <cellStyle name="Normal 4 5 2 2 5 3 3 3" xfId="24431"/>
    <cellStyle name="Normal 4 5 2 2 5 3 3 3 2" xfId="51999"/>
    <cellStyle name="Normal 4 5 2 2 5 3 3 4" xfId="33403"/>
    <cellStyle name="Normal 4 5 2 2 5 3 4" xfId="12863"/>
    <cellStyle name="Normal 4 5 2 2 5 3 4 2" xfId="40431"/>
    <cellStyle name="Normal 4 5 2 2 5 3 5" xfId="22487"/>
    <cellStyle name="Normal 4 5 2 2 5 3 5 2" xfId="50055"/>
    <cellStyle name="Normal 4 5 2 2 5 3 6" xfId="31459"/>
    <cellStyle name="Normal 4 5 2 2 5 4" xfId="3235"/>
    <cellStyle name="Normal 4 5 2 2 5 4 2" xfId="8423"/>
    <cellStyle name="Normal 4 5 2 2 5 4 2 2" xfId="17399"/>
    <cellStyle name="Normal 4 5 2 2 5 4 2 2 2" xfId="44967"/>
    <cellStyle name="Normal 4 5 2 2 5 4 2 3" xfId="27023"/>
    <cellStyle name="Normal 4 5 2 2 5 4 2 3 2" xfId="54591"/>
    <cellStyle name="Normal 4 5 2 2 5 4 2 4" xfId="35995"/>
    <cellStyle name="Normal 4 5 2 2 5 4 3" xfId="12215"/>
    <cellStyle name="Normal 4 5 2 2 5 4 3 2" xfId="39783"/>
    <cellStyle name="Normal 4 5 2 2 5 4 4" xfId="21839"/>
    <cellStyle name="Normal 4 5 2 2 5 4 4 2" xfId="49407"/>
    <cellStyle name="Normal 4 5 2 2 5 4 5" xfId="30811"/>
    <cellStyle name="Normal 4 5 2 2 5 5" xfId="7127"/>
    <cellStyle name="Normal 4 5 2 2 5 5 2" xfId="16103"/>
    <cellStyle name="Normal 4 5 2 2 5 5 2 2" xfId="43671"/>
    <cellStyle name="Normal 4 5 2 2 5 5 3" xfId="25727"/>
    <cellStyle name="Normal 4 5 2 2 5 5 3 2" xfId="53295"/>
    <cellStyle name="Normal 4 5 2 2 5 5 4" xfId="34699"/>
    <cellStyle name="Normal 4 5 2 2 5 6" xfId="5183"/>
    <cellStyle name="Normal 4 5 2 2 5 6 2" xfId="14159"/>
    <cellStyle name="Normal 4 5 2 2 5 6 2 2" xfId="41727"/>
    <cellStyle name="Normal 4 5 2 2 5 6 3" xfId="23783"/>
    <cellStyle name="Normal 4 5 2 2 5 6 3 2" xfId="51351"/>
    <cellStyle name="Normal 4 5 2 2 5 6 4" xfId="32755"/>
    <cellStyle name="Normal 4 5 2 2 5 7" xfId="10919"/>
    <cellStyle name="Normal 4 5 2 2 5 7 2" xfId="20543"/>
    <cellStyle name="Normal 4 5 2 2 5 7 2 2" xfId="48111"/>
    <cellStyle name="Normal 4 5 2 2 5 7 3" xfId="38487"/>
    <cellStyle name="Normal 4 5 2 2 5 8" xfId="19619"/>
    <cellStyle name="Normal 4 5 2 2 5 8 2" xfId="47187"/>
    <cellStyle name="Normal 4 5 2 2 5 9" xfId="29515"/>
    <cellStyle name="Normal 4 5 2 2 6" xfId="2251"/>
    <cellStyle name="Normal 4 5 2 2 6 2" xfId="4199"/>
    <cellStyle name="Normal 4 5 2 2 6 2 2" xfId="9387"/>
    <cellStyle name="Normal 4 5 2 2 6 2 2 2" xfId="18359"/>
    <cellStyle name="Normal 4 5 2 2 6 2 2 2 2" xfId="45927"/>
    <cellStyle name="Normal 4 5 2 2 6 2 2 3" xfId="27983"/>
    <cellStyle name="Normal 4 5 2 2 6 2 2 3 2" xfId="55551"/>
    <cellStyle name="Normal 4 5 2 2 6 2 2 4" xfId="36955"/>
    <cellStyle name="Normal 4 5 2 2 6 2 3" xfId="13175"/>
    <cellStyle name="Normal 4 5 2 2 6 2 3 2" xfId="40743"/>
    <cellStyle name="Normal 4 5 2 2 6 2 4" xfId="22799"/>
    <cellStyle name="Normal 4 5 2 2 6 2 4 2" xfId="50367"/>
    <cellStyle name="Normal 4 5 2 2 6 2 5" xfId="31771"/>
    <cellStyle name="Normal 4 5 2 2 6 3" xfId="7439"/>
    <cellStyle name="Normal 4 5 2 2 6 3 2" xfId="16415"/>
    <cellStyle name="Normal 4 5 2 2 6 3 2 2" xfId="43983"/>
    <cellStyle name="Normal 4 5 2 2 6 3 3" xfId="26039"/>
    <cellStyle name="Normal 4 5 2 2 6 3 3 2" xfId="53607"/>
    <cellStyle name="Normal 4 5 2 2 6 3 4" xfId="35011"/>
    <cellStyle name="Normal 4 5 2 2 6 4" xfId="6143"/>
    <cellStyle name="Normal 4 5 2 2 6 4 2" xfId="15119"/>
    <cellStyle name="Normal 4 5 2 2 6 4 2 2" xfId="42687"/>
    <cellStyle name="Normal 4 5 2 2 6 4 3" xfId="24743"/>
    <cellStyle name="Normal 4 5 2 2 6 4 3 2" xfId="52311"/>
    <cellStyle name="Normal 4 5 2 2 6 4 4" xfId="33715"/>
    <cellStyle name="Normal 4 5 2 2 6 5" xfId="11231"/>
    <cellStyle name="Normal 4 5 2 2 6 5 2" xfId="38799"/>
    <cellStyle name="Normal 4 5 2 2 6 6" xfId="20855"/>
    <cellStyle name="Normal 4 5 2 2 6 6 2" xfId="48423"/>
    <cellStyle name="Normal 4 5 2 2 6 7" xfId="29827"/>
    <cellStyle name="Normal 4 5 2 2 7" xfId="3547"/>
    <cellStyle name="Normal 4 5 2 2 7 2" xfId="8735"/>
    <cellStyle name="Normal 4 5 2 2 7 2 2" xfId="17711"/>
    <cellStyle name="Normal 4 5 2 2 7 2 2 2" xfId="45279"/>
    <cellStyle name="Normal 4 5 2 2 7 2 3" xfId="27335"/>
    <cellStyle name="Normal 4 5 2 2 7 2 3 2" xfId="54903"/>
    <cellStyle name="Normal 4 5 2 2 7 2 4" xfId="36307"/>
    <cellStyle name="Normal 4 5 2 2 7 3" xfId="5495"/>
    <cellStyle name="Normal 4 5 2 2 7 3 2" xfId="14471"/>
    <cellStyle name="Normal 4 5 2 2 7 3 2 2" xfId="42039"/>
    <cellStyle name="Normal 4 5 2 2 7 3 3" xfId="24095"/>
    <cellStyle name="Normal 4 5 2 2 7 3 3 2" xfId="51663"/>
    <cellStyle name="Normal 4 5 2 2 7 3 4" xfId="33067"/>
    <cellStyle name="Normal 4 5 2 2 7 4" xfId="12527"/>
    <cellStyle name="Normal 4 5 2 2 7 4 2" xfId="40095"/>
    <cellStyle name="Normal 4 5 2 2 7 5" xfId="22151"/>
    <cellStyle name="Normal 4 5 2 2 7 5 2" xfId="49719"/>
    <cellStyle name="Normal 4 5 2 2 7 6" xfId="31123"/>
    <cellStyle name="Normal 4 5 2 2 8" xfId="2899"/>
    <cellStyle name="Normal 4 5 2 2 8 2" xfId="8087"/>
    <cellStyle name="Normal 4 5 2 2 8 2 2" xfId="17063"/>
    <cellStyle name="Normal 4 5 2 2 8 2 2 2" xfId="44631"/>
    <cellStyle name="Normal 4 5 2 2 8 2 3" xfId="26687"/>
    <cellStyle name="Normal 4 5 2 2 8 2 3 2" xfId="54255"/>
    <cellStyle name="Normal 4 5 2 2 8 2 4" xfId="35659"/>
    <cellStyle name="Normal 4 5 2 2 8 3" xfId="11879"/>
    <cellStyle name="Normal 4 5 2 2 8 3 2" xfId="39447"/>
    <cellStyle name="Normal 4 5 2 2 8 4" xfId="21503"/>
    <cellStyle name="Normal 4 5 2 2 8 4 2" xfId="49071"/>
    <cellStyle name="Normal 4 5 2 2 8 5" xfId="30475"/>
    <cellStyle name="Normal 4 5 2 2 9" xfId="6791"/>
    <cellStyle name="Normal 4 5 2 2 9 2" xfId="15767"/>
    <cellStyle name="Normal 4 5 2 2 9 2 2" xfId="43335"/>
    <cellStyle name="Normal 4 5 2 2 9 3" xfId="25391"/>
    <cellStyle name="Normal 4 5 2 2 9 3 2" xfId="52959"/>
    <cellStyle name="Normal 4 5 2 2 9 4" xfId="34363"/>
    <cellStyle name="Normal 4 5 2 3" xfId="1355"/>
    <cellStyle name="Normal 4 5 2 3 10" xfId="1575"/>
    <cellStyle name="Normal 4 5 2 3 10 2" xfId="10559"/>
    <cellStyle name="Normal 4 5 2 3 10 2 2" xfId="38127"/>
    <cellStyle name="Normal 4 5 2 3 10 3" xfId="20183"/>
    <cellStyle name="Normal 4 5 2 3 10 3 2" xfId="47751"/>
    <cellStyle name="Normal 4 5 2 3 10 4" xfId="29155"/>
    <cellStyle name="Normal 4 5 2 3 11" xfId="10075"/>
    <cellStyle name="Normal 4 5 2 3 11 2" xfId="19047"/>
    <cellStyle name="Normal 4 5 2 3 11 2 2" xfId="46615"/>
    <cellStyle name="Normal 4 5 2 3 11 3" xfId="28671"/>
    <cellStyle name="Normal 4 5 2 3 11 3 2" xfId="56239"/>
    <cellStyle name="Normal 4 5 2 3 11 4" xfId="37643"/>
    <cellStyle name="Normal 4 5 2 3 12" xfId="10347"/>
    <cellStyle name="Normal 4 5 2 3 12 2" xfId="19971"/>
    <cellStyle name="Normal 4 5 2 3 12 2 2" xfId="47539"/>
    <cellStyle name="Normal 4 5 2 3 12 3" xfId="37915"/>
    <cellStyle name="Normal 4 5 2 3 13" xfId="19255"/>
    <cellStyle name="Normal 4 5 2 3 13 2" xfId="46823"/>
    <cellStyle name="Normal 4 5 2 3 14" xfId="28943"/>
    <cellStyle name="Normal 4 5 2 3 2" xfId="1463"/>
    <cellStyle name="Normal 4 5 2 3 2 10" xfId="10451"/>
    <cellStyle name="Normal 4 5 2 3 2 10 2" xfId="20075"/>
    <cellStyle name="Normal 4 5 2 3 2 10 2 2" xfId="47643"/>
    <cellStyle name="Normal 4 5 2 3 2 10 3" xfId="38019"/>
    <cellStyle name="Normal 4 5 2 3 2 11" xfId="19531"/>
    <cellStyle name="Normal 4 5 2 3 2 11 2" xfId="47099"/>
    <cellStyle name="Normal 4 5 2 3 2 12" xfId="29047"/>
    <cellStyle name="Normal 4 5 2 3 2 2" xfId="2123"/>
    <cellStyle name="Normal 4 5 2 3 2 2 2" xfId="2771"/>
    <cellStyle name="Normal 4 5 2 3 2 2 2 2" xfId="4719"/>
    <cellStyle name="Normal 4 5 2 3 2 2 2 2 2" xfId="9907"/>
    <cellStyle name="Normal 4 5 2 3 2 2 2 2 2 2" xfId="18879"/>
    <cellStyle name="Normal 4 5 2 3 2 2 2 2 2 2 2" xfId="46447"/>
    <cellStyle name="Normal 4 5 2 3 2 2 2 2 2 3" xfId="28503"/>
    <cellStyle name="Normal 4 5 2 3 2 2 2 2 2 3 2" xfId="56071"/>
    <cellStyle name="Normal 4 5 2 3 2 2 2 2 2 4" xfId="37475"/>
    <cellStyle name="Normal 4 5 2 3 2 2 2 2 3" xfId="13695"/>
    <cellStyle name="Normal 4 5 2 3 2 2 2 2 3 2" xfId="41263"/>
    <cellStyle name="Normal 4 5 2 3 2 2 2 2 4" xfId="23319"/>
    <cellStyle name="Normal 4 5 2 3 2 2 2 2 4 2" xfId="50887"/>
    <cellStyle name="Normal 4 5 2 3 2 2 2 2 5" xfId="32291"/>
    <cellStyle name="Normal 4 5 2 3 2 2 2 3" xfId="7959"/>
    <cellStyle name="Normal 4 5 2 3 2 2 2 3 2" xfId="16935"/>
    <cellStyle name="Normal 4 5 2 3 2 2 2 3 2 2" xfId="44503"/>
    <cellStyle name="Normal 4 5 2 3 2 2 2 3 3" xfId="26559"/>
    <cellStyle name="Normal 4 5 2 3 2 2 2 3 3 2" xfId="54127"/>
    <cellStyle name="Normal 4 5 2 3 2 2 2 3 4" xfId="35531"/>
    <cellStyle name="Normal 4 5 2 3 2 2 2 4" xfId="6663"/>
    <cellStyle name="Normal 4 5 2 3 2 2 2 4 2" xfId="15639"/>
    <cellStyle name="Normal 4 5 2 3 2 2 2 4 2 2" xfId="43207"/>
    <cellStyle name="Normal 4 5 2 3 2 2 2 4 3" xfId="25263"/>
    <cellStyle name="Normal 4 5 2 3 2 2 2 4 3 2" xfId="52831"/>
    <cellStyle name="Normal 4 5 2 3 2 2 2 4 4" xfId="34235"/>
    <cellStyle name="Normal 4 5 2 3 2 2 2 5" xfId="11751"/>
    <cellStyle name="Normal 4 5 2 3 2 2 2 5 2" xfId="39319"/>
    <cellStyle name="Normal 4 5 2 3 2 2 2 6" xfId="21375"/>
    <cellStyle name="Normal 4 5 2 3 2 2 2 6 2" xfId="48943"/>
    <cellStyle name="Normal 4 5 2 3 2 2 2 7" xfId="30347"/>
    <cellStyle name="Normal 4 5 2 3 2 2 3" xfId="4071"/>
    <cellStyle name="Normal 4 5 2 3 2 2 3 2" xfId="9259"/>
    <cellStyle name="Normal 4 5 2 3 2 2 3 2 2" xfId="18231"/>
    <cellStyle name="Normal 4 5 2 3 2 2 3 2 2 2" xfId="45799"/>
    <cellStyle name="Normal 4 5 2 3 2 2 3 2 3" xfId="27855"/>
    <cellStyle name="Normal 4 5 2 3 2 2 3 2 3 2" xfId="55423"/>
    <cellStyle name="Normal 4 5 2 3 2 2 3 2 4" xfId="36827"/>
    <cellStyle name="Normal 4 5 2 3 2 2 3 3" xfId="6015"/>
    <cellStyle name="Normal 4 5 2 3 2 2 3 3 2" xfId="14991"/>
    <cellStyle name="Normal 4 5 2 3 2 2 3 3 2 2" xfId="42559"/>
    <cellStyle name="Normal 4 5 2 3 2 2 3 3 3" xfId="24615"/>
    <cellStyle name="Normal 4 5 2 3 2 2 3 3 3 2" xfId="52183"/>
    <cellStyle name="Normal 4 5 2 3 2 2 3 3 4" xfId="33587"/>
    <cellStyle name="Normal 4 5 2 3 2 2 3 4" xfId="13047"/>
    <cellStyle name="Normal 4 5 2 3 2 2 3 4 2" xfId="40615"/>
    <cellStyle name="Normal 4 5 2 3 2 2 3 5" xfId="22671"/>
    <cellStyle name="Normal 4 5 2 3 2 2 3 5 2" xfId="50239"/>
    <cellStyle name="Normal 4 5 2 3 2 2 3 6" xfId="31643"/>
    <cellStyle name="Normal 4 5 2 3 2 2 4" xfId="3419"/>
    <cellStyle name="Normal 4 5 2 3 2 2 4 2" xfId="8607"/>
    <cellStyle name="Normal 4 5 2 3 2 2 4 2 2" xfId="17583"/>
    <cellStyle name="Normal 4 5 2 3 2 2 4 2 2 2" xfId="45151"/>
    <cellStyle name="Normal 4 5 2 3 2 2 4 2 3" xfId="27207"/>
    <cellStyle name="Normal 4 5 2 3 2 2 4 2 3 2" xfId="54775"/>
    <cellStyle name="Normal 4 5 2 3 2 2 4 2 4" xfId="36179"/>
    <cellStyle name="Normal 4 5 2 3 2 2 4 3" xfId="12399"/>
    <cellStyle name="Normal 4 5 2 3 2 2 4 3 2" xfId="39967"/>
    <cellStyle name="Normal 4 5 2 3 2 2 4 4" xfId="22023"/>
    <cellStyle name="Normal 4 5 2 3 2 2 4 4 2" xfId="49591"/>
    <cellStyle name="Normal 4 5 2 3 2 2 4 5" xfId="30995"/>
    <cellStyle name="Normal 4 5 2 3 2 2 5" xfId="7311"/>
    <cellStyle name="Normal 4 5 2 3 2 2 5 2" xfId="16287"/>
    <cellStyle name="Normal 4 5 2 3 2 2 5 2 2" xfId="43855"/>
    <cellStyle name="Normal 4 5 2 3 2 2 5 3" xfId="25911"/>
    <cellStyle name="Normal 4 5 2 3 2 2 5 3 2" xfId="53479"/>
    <cellStyle name="Normal 4 5 2 3 2 2 5 4" xfId="34883"/>
    <cellStyle name="Normal 4 5 2 3 2 2 6" xfId="5367"/>
    <cellStyle name="Normal 4 5 2 3 2 2 6 2" xfId="14343"/>
    <cellStyle name="Normal 4 5 2 3 2 2 6 2 2" xfId="41911"/>
    <cellStyle name="Normal 4 5 2 3 2 2 6 3" xfId="23967"/>
    <cellStyle name="Normal 4 5 2 3 2 2 6 3 2" xfId="51535"/>
    <cellStyle name="Normal 4 5 2 3 2 2 6 4" xfId="32939"/>
    <cellStyle name="Normal 4 5 2 3 2 2 7" xfId="11103"/>
    <cellStyle name="Normal 4 5 2 3 2 2 7 2" xfId="20727"/>
    <cellStyle name="Normal 4 5 2 3 2 2 7 2 2" xfId="48295"/>
    <cellStyle name="Normal 4 5 2 3 2 2 7 3" xfId="38671"/>
    <cellStyle name="Normal 4 5 2 3 2 2 8" xfId="19803"/>
    <cellStyle name="Normal 4 5 2 3 2 2 8 2" xfId="47371"/>
    <cellStyle name="Normal 4 5 2 3 2 2 9" xfId="29699"/>
    <cellStyle name="Normal 4 5 2 3 2 3" xfId="2499"/>
    <cellStyle name="Normal 4 5 2 3 2 3 2" xfId="4447"/>
    <cellStyle name="Normal 4 5 2 3 2 3 2 2" xfId="9635"/>
    <cellStyle name="Normal 4 5 2 3 2 3 2 2 2" xfId="18607"/>
    <cellStyle name="Normal 4 5 2 3 2 3 2 2 2 2" xfId="46175"/>
    <cellStyle name="Normal 4 5 2 3 2 3 2 2 3" xfId="28231"/>
    <cellStyle name="Normal 4 5 2 3 2 3 2 2 3 2" xfId="55799"/>
    <cellStyle name="Normal 4 5 2 3 2 3 2 2 4" xfId="37203"/>
    <cellStyle name="Normal 4 5 2 3 2 3 2 3" xfId="13423"/>
    <cellStyle name="Normal 4 5 2 3 2 3 2 3 2" xfId="40991"/>
    <cellStyle name="Normal 4 5 2 3 2 3 2 4" xfId="23047"/>
    <cellStyle name="Normal 4 5 2 3 2 3 2 4 2" xfId="50615"/>
    <cellStyle name="Normal 4 5 2 3 2 3 2 5" xfId="32019"/>
    <cellStyle name="Normal 4 5 2 3 2 3 3" xfId="7687"/>
    <cellStyle name="Normal 4 5 2 3 2 3 3 2" xfId="16663"/>
    <cellStyle name="Normal 4 5 2 3 2 3 3 2 2" xfId="44231"/>
    <cellStyle name="Normal 4 5 2 3 2 3 3 3" xfId="26287"/>
    <cellStyle name="Normal 4 5 2 3 2 3 3 3 2" xfId="53855"/>
    <cellStyle name="Normal 4 5 2 3 2 3 3 4" xfId="35259"/>
    <cellStyle name="Normal 4 5 2 3 2 3 4" xfId="6391"/>
    <cellStyle name="Normal 4 5 2 3 2 3 4 2" xfId="15367"/>
    <cellStyle name="Normal 4 5 2 3 2 3 4 2 2" xfId="42935"/>
    <cellStyle name="Normal 4 5 2 3 2 3 4 3" xfId="24991"/>
    <cellStyle name="Normal 4 5 2 3 2 3 4 3 2" xfId="52559"/>
    <cellStyle name="Normal 4 5 2 3 2 3 4 4" xfId="33963"/>
    <cellStyle name="Normal 4 5 2 3 2 3 5" xfId="11479"/>
    <cellStyle name="Normal 4 5 2 3 2 3 5 2" xfId="39047"/>
    <cellStyle name="Normal 4 5 2 3 2 3 6" xfId="21103"/>
    <cellStyle name="Normal 4 5 2 3 2 3 6 2" xfId="48671"/>
    <cellStyle name="Normal 4 5 2 3 2 3 7" xfId="30075"/>
    <cellStyle name="Normal 4 5 2 3 2 4" xfId="3799"/>
    <cellStyle name="Normal 4 5 2 3 2 4 2" xfId="8987"/>
    <cellStyle name="Normal 4 5 2 3 2 4 2 2" xfId="17959"/>
    <cellStyle name="Normal 4 5 2 3 2 4 2 2 2" xfId="45527"/>
    <cellStyle name="Normal 4 5 2 3 2 4 2 3" xfId="27583"/>
    <cellStyle name="Normal 4 5 2 3 2 4 2 3 2" xfId="55151"/>
    <cellStyle name="Normal 4 5 2 3 2 4 2 4" xfId="36555"/>
    <cellStyle name="Normal 4 5 2 3 2 4 3" xfId="5743"/>
    <cellStyle name="Normal 4 5 2 3 2 4 3 2" xfId="14719"/>
    <cellStyle name="Normal 4 5 2 3 2 4 3 2 2" xfId="42287"/>
    <cellStyle name="Normal 4 5 2 3 2 4 3 3" xfId="24343"/>
    <cellStyle name="Normal 4 5 2 3 2 4 3 3 2" xfId="51911"/>
    <cellStyle name="Normal 4 5 2 3 2 4 3 4" xfId="33315"/>
    <cellStyle name="Normal 4 5 2 3 2 4 4" xfId="12775"/>
    <cellStyle name="Normal 4 5 2 3 2 4 4 2" xfId="40343"/>
    <cellStyle name="Normal 4 5 2 3 2 4 5" xfId="22399"/>
    <cellStyle name="Normal 4 5 2 3 2 4 5 2" xfId="49967"/>
    <cellStyle name="Normal 4 5 2 3 2 4 6" xfId="31371"/>
    <cellStyle name="Normal 4 5 2 3 2 5" xfId="3147"/>
    <cellStyle name="Normal 4 5 2 3 2 5 2" xfId="8335"/>
    <cellStyle name="Normal 4 5 2 3 2 5 2 2" xfId="17311"/>
    <cellStyle name="Normal 4 5 2 3 2 5 2 2 2" xfId="44879"/>
    <cellStyle name="Normal 4 5 2 3 2 5 2 3" xfId="26935"/>
    <cellStyle name="Normal 4 5 2 3 2 5 2 3 2" xfId="54503"/>
    <cellStyle name="Normal 4 5 2 3 2 5 2 4" xfId="35907"/>
    <cellStyle name="Normal 4 5 2 3 2 5 3" xfId="12127"/>
    <cellStyle name="Normal 4 5 2 3 2 5 3 2" xfId="39695"/>
    <cellStyle name="Normal 4 5 2 3 2 5 4" xfId="21751"/>
    <cellStyle name="Normal 4 5 2 3 2 5 4 2" xfId="49319"/>
    <cellStyle name="Normal 4 5 2 3 2 5 5" xfId="30723"/>
    <cellStyle name="Normal 4 5 2 3 2 6" xfId="7039"/>
    <cellStyle name="Normal 4 5 2 3 2 6 2" xfId="16015"/>
    <cellStyle name="Normal 4 5 2 3 2 6 2 2" xfId="43583"/>
    <cellStyle name="Normal 4 5 2 3 2 6 3" xfId="25639"/>
    <cellStyle name="Normal 4 5 2 3 2 6 3 2" xfId="53207"/>
    <cellStyle name="Normal 4 5 2 3 2 6 4" xfId="34611"/>
    <cellStyle name="Normal 4 5 2 3 2 7" xfId="5095"/>
    <cellStyle name="Normal 4 5 2 3 2 7 2" xfId="14071"/>
    <cellStyle name="Normal 4 5 2 3 2 7 2 2" xfId="41639"/>
    <cellStyle name="Normal 4 5 2 3 2 7 3" xfId="23695"/>
    <cellStyle name="Normal 4 5 2 3 2 7 3 2" xfId="51263"/>
    <cellStyle name="Normal 4 5 2 3 2 7 4" xfId="32667"/>
    <cellStyle name="Normal 4 5 2 3 2 8" xfId="1851"/>
    <cellStyle name="Normal 4 5 2 3 2 8 2" xfId="10831"/>
    <cellStyle name="Normal 4 5 2 3 2 8 2 2" xfId="38399"/>
    <cellStyle name="Normal 4 5 2 3 2 8 3" xfId="20455"/>
    <cellStyle name="Normal 4 5 2 3 2 8 3 2" xfId="48023"/>
    <cellStyle name="Normal 4 5 2 3 2 8 4" xfId="29427"/>
    <cellStyle name="Normal 4 5 2 3 2 9" xfId="10179"/>
    <cellStyle name="Normal 4 5 2 3 2 9 2" xfId="19151"/>
    <cellStyle name="Normal 4 5 2 3 2 9 2 2" xfId="46719"/>
    <cellStyle name="Normal 4 5 2 3 2 9 3" xfId="28775"/>
    <cellStyle name="Normal 4 5 2 3 2 9 3 2" xfId="56343"/>
    <cellStyle name="Normal 4 5 2 3 2 9 4" xfId="37747"/>
    <cellStyle name="Normal 4 5 2 3 3" xfId="1747"/>
    <cellStyle name="Normal 4 5 2 3 3 2" xfId="2395"/>
    <cellStyle name="Normal 4 5 2 3 3 2 2" xfId="4343"/>
    <cellStyle name="Normal 4 5 2 3 3 2 2 2" xfId="9531"/>
    <cellStyle name="Normal 4 5 2 3 3 2 2 2 2" xfId="18503"/>
    <cellStyle name="Normal 4 5 2 3 3 2 2 2 2 2" xfId="46071"/>
    <cellStyle name="Normal 4 5 2 3 3 2 2 2 3" xfId="28127"/>
    <cellStyle name="Normal 4 5 2 3 3 2 2 2 3 2" xfId="55695"/>
    <cellStyle name="Normal 4 5 2 3 3 2 2 2 4" xfId="37099"/>
    <cellStyle name="Normal 4 5 2 3 3 2 2 3" xfId="13319"/>
    <cellStyle name="Normal 4 5 2 3 3 2 2 3 2" xfId="40887"/>
    <cellStyle name="Normal 4 5 2 3 3 2 2 4" xfId="22943"/>
    <cellStyle name="Normal 4 5 2 3 3 2 2 4 2" xfId="50511"/>
    <cellStyle name="Normal 4 5 2 3 3 2 2 5" xfId="31915"/>
    <cellStyle name="Normal 4 5 2 3 3 2 3" xfId="7583"/>
    <cellStyle name="Normal 4 5 2 3 3 2 3 2" xfId="16559"/>
    <cellStyle name="Normal 4 5 2 3 3 2 3 2 2" xfId="44127"/>
    <cellStyle name="Normal 4 5 2 3 3 2 3 3" xfId="26183"/>
    <cellStyle name="Normal 4 5 2 3 3 2 3 3 2" xfId="53751"/>
    <cellStyle name="Normal 4 5 2 3 3 2 3 4" xfId="35155"/>
    <cellStyle name="Normal 4 5 2 3 3 2 4" xfId="6287"/>
    <cellStyle name="Normal 4 5 2 3 3 2 4 2" xfId="15263"/>
    <cellStyle name="Normal 4 5 2 3 3 2 4 2 2" xfId="42831"/>
    <cellStyle name="Normal 4 5 2 3 3 2 4 3" xfId="24887"/>
    <cellStyle name="Normal 4 5 2 3 3 2 4 3 2" xfId="52455"/>
    <cellStyle name="Normal 4 5 2 3 3 2 4 4" xfId="33859"/>
    <cellStyle name="Normal 4 5 2 3 3 2 5" xfId="11375"/>
    <cellStyle name="Normal 4 5 2 3 3 2 5 2" xfId="38943"/>
    <cellStyle name="Normal 4 5 2 3 3 2 6" xfId="20999"/>
    <cellStyle name="Normal 4 5 2 3 3 2 6 2" xfId="48567"/>
    <cellStyle name="Normal 4 5 2 3 3 2 7" xfId="29971"/>
    <cellStyle name="Normal 4 5 2 3 3 3" xfId="3695"/>
    <cellStyle name="Normal 4 5 2 3 3 3 2" xfId="8883"/>
    <cellStyle name="Normal 4 5 2 3 3 3 2 2" xfId="17855"/>
    <cellStyle name="Normal 4 5 2 3 3 3 2 2 2" xfId="45423"/>
    <cellStyle name="Normal 4 5 2 3 3 3 2 3" xfId="27479"/>
    <cellStyle name="Normal 4 5 2 3 3 3 2 3 2" xfId="55047"/>
    <cellStyle name="Normal 4 5 2 3 3 3 2 4" xfId="36451"/>
    <cellStyle name="Normal 4 5 2 3 3 3 3" xfId="5639"/>
    <cellStyle name="Normal 4 5 2 3 3 3 3 2" xfId="14615"/>
    <cellStyle name="Normal 4 5 2 3 3 3 3 2 2" xfId="42183"/>
    <cellStyle name="Normal 4 5 2 3 3 3 3 3" xfId="24239"/>
    <cellStyle name="Normal 4 5 2 3 3 3 3 3 2" xfId="51807"/>
    <cellStyle name="Normal 4 5 2 3 3 3 3 4" xfId="33211"/>
    <cellStyle name="Normal 4 5 2 3 3 3 4" xfId="12671"/>
    <cellStyle name="Normal 4 5 2 3 3 3 4 2" xfId="40239"/>
    <cellStyle name="Normal 4 5 2 3 3 3 5" xfId="22295"/>
    <cellStyle name="Normal 4 5 2 3 3 3 5 2" xfId="49863"/>
    <cellStyle name="Normal 4 5 2 3 3 3 6" xfId="31267"/>
    <cellStyle name="Normal 4 5 2 3 3 4" xfId="3043"/>
    <cellStyle name="Normal 4 5 2 3 3 4 2" xfId="8231"/>
    <cellStyle name="Normal 4 5 2 3 3 4 2 2" xfId="17207"/>
    <cellStyle name="Normal 4 5 2 3 3 4 2 2 2" xfId="44775"/>
    <cellStyle name="Normal 4 5 2 3 3 4 2 3" xfId="26831"/>
    <cellStyle name="Normal 4 5 2 3 3 4 2 3 2" xfId="54399"/>
    <cellStyle name="Normal 4 5 2 3 3 4 2 4" xfId="35803"/>
    <cellStyle name="Normal 4 5 2 3 3 4 3" xfId="12023"/>
    <cellStyle name="Normal 4 5 2 3 3 4 3 2" xfId="39591"/>
    <cellStyle name="Normal 4 5 2 3 3 4 4" xfId="21647"/>
    <cellStyle name="Normal 4 5 2 3 3 4 4 2" xfId="49215"/>
    <cellStyle name="Normal 4 5 2 3 3 4 5" xfId="30619"/>
    <cellStyle name="Normal 4 5 2 3 3 5" xfId="6935"/>
    <cellStyle name="Normal 4 5 2 3 3 5 2" xfId="15911"/>
    <cellStyle name="Normal 4 5 2 3 3 5 2 2" xfId="43479"/>
    <cellStyle name="Normal 4 5 2 3 3 5 3" xfId="25535"/>
    <cellStyle name="Normal 4 5 2 3 3 5 3 2" xfId="53103"/>
    <cellStyle name="Normal 4 5 2 3 3 5 4" xfId="34507"/>
    <cellStyle name="Normal 4 5 2 3 3 6" xfId="4991"/>
    <cellStyle name="Normal 4 5 2 3 3 6 2" xfId="13967"/>
    <cellStyle name="Normal 4 5 2 3 3 6 2 2" xfId="41535"/>
    <cellStyle name="Normal 4 5 2 3 3 6 3" xfId="23591"/>
    <cellStyle name="Normal 4 5 2 3 3 6 3 2" xfId="51159"/>
    <cellStyle name="Normal 4 5 2 3 3 6 4" xfId="32563"/>
    <cellStyle name="Normal 4 5 2 3 3 7" xfId="10727"/>
    <cellStyle name="Normal 4 5 2 3 3 7 2" xfId="20351"/>
    <cellStyle name="Normal 4 5 2 3 3 7 2 2" xfId="47919"/>
    <cellStyle name="Normal 4 5 2 3 3 7 3" xfId="38295"/>
    <cellStyle name="Normal 4 5 2 3 3 8" xfId="19427"/>
    <cellStyle name="Normal 4 5 2 3 3 8 2" xfId="46995"/>
    <cellStyle name="Normal 4 5 2 3 3 9" xfId="29323"/>
    <cellStyle name="Normal 4 5 2 3 4" xfId="2019"/>
    <cellStyle name="Normal 4 5 2 3 4 2" xfId="2667"/>
    <cellStyle name="Normal 4 5 2 3 4 2 2" xfId="4615"/>
    <cellStyle name="Normal 4 5 2 3 4 2 2 2" xfId="9803"/>
    <cellStyle name="Normal 4 5 2 3 4 2 2 2 2" xfId="18775"/>
    <cellStyle name="Normal 4 5 2 3 4 2 2 2 2 2" xfId="46343"/>
    <cellStyle name="Normal 4 5 2 3 4 2 2 2 3" xfId="28399"/>
    <cellStyle name="Normal 4 5 2 3 4 2 2 2 3 2" xfId="55967"/>
    <cellStyle name="Normal 4 5 2 3 4 2 2 2 4" xfId="37371"/>
    <cellStyle name="Normal 4 5 2 3 4 2 2 3" xfId="13591"/>
    <cellStyle name="Normal 4 5 2 3 4 2 2 3 2" xfId="41159"/>
    <cellStyle name="Normal 4 5 2 3 4 2 2 4" xfId="23215"/>
    <cellStyle name="Normal 4 5 2 3 4 2 2 4 2" xfId="50783"/>
    <cellStyle name="Normal 4 5 2 3 4 2 2 5" xfId="32187"/>
    <cellStyle name="Normal 4 5 2 3 4 2 3" xfId="7855"/>
    <cellStyle name="Normal 4 5 2 3 4 2 3 2" xfId="16831"/>
    <cellStyle name="Normal 4 5 2 3 4 2 3 2 2" xfId="44399"/>
    <cellStyle name="Normal 4 5 2 3 4 2 3 3" xfId="26455"/>
    <cellStyle name="Normal 4 5 2 3 4 2 3 3 2" xfId="54023"/>
    <cellStyle name="Normal 4 5 2 3 4 2 3 4" xfId="35427"/>
    <cellStyle name="Normal 4 5 2 3 4 2 4" xfId="6559"/>
    <cellStyle name="Normal 4 5 2 3 4 2 4 2" xfId="15535"/>
    <cellStyle name="Normal 4 5 2 3 4 2 4 2 2" xfId="43103"/>
    <cellStyle name="Normal 4 5 2 3 4 2 4 3" xfId="25159"/>
    <cellStyle name="Normal 4 5 2 3 4 2 4 3 2" xfId="52727"/>
    <cellStyle name="Normal 4 5 2 3 4 2 4 4" xfId="34131"/>
    <cellStyle name="Normal 4 5 2 3 4 2 5" xfId="11647"/>
    <cellStyle name="Normal 4 5 2 3 4 2 5 2" xfId="39215"/>
    <cellStyle name="Normal 4 5 2 3 4 2 6" xfId="21271"/>
    <cellStyle name="Normal 4 5 2 3 4 2 6 2" xfId="48839"/>
    <cellStyle name="Normal 4 5 2 3 4 2 7" xfId="30243"/>
    <cellStyle name="Normal 4 5 2 3 4 3" xfId="3967"/>
    <cellStyle name="Normal 4 5 2 3 4 3 2" xfId="9155"/>
    <cellStyle name="Normal 4 5 2 3 4 3 2 2" xfId="18127"/>
    <cellStyle name="Normal 4 5 2 3 4 3 2 2 2" xfId="45695"/>
    <cellStyle name="Normal 4 5 2 3 4 3 2 3" xfId="27751"/>
    <cellStyle name="Normal 4 5 2 3 4 3 2 3 2" xfId="55319"/>
    <cellStyle name="Normal 4 5 2 3 4 3 2 4" xfId="36723"/>
    <cellStyle name="Normal 4 5 2 3 4 3 3" xfId="5911"/>
    <cellStyle name="Normal 4 5 2 3 4 3 3 2" xfId="14887"/>
    <cellStyle name="Normal 4 5 2 3 4 3 3 2 2" xfId="42455"/>
    <cellStyle name="Normal 4 5 2 3 4 3 3 3" xfId="24511"/>
    <cellStyle name="Normal 4 5 2 3 4 3 3 3 2" xfId="52079"/>
    <cellStyle name="Normal 4 5 2 3 4 3 3 4" xfId="33483"/>
    <cellStyle name="Normal 4 5 2 3 4 3 4" xfId="12943"/>
    <cellStyle name="Normal 4 5 2 3 4 3 4 2" xfId="40511"/>
    <cellStyle name="Normal 4 5 2 3 4 3 5" xfId="22567"/>
    <cellStyle name="Normal 4 5 2 3 4 3 5 2" xfId="50135"/>
    <cellStyle name="Normal 4 5 2 3 4 3 6" xfId="31539"/>
    <cellStyle name="Normal 4 5 2 3 4 4" xfId="3315"/>
    <cellStyle name="Normal 4 5 2 3 4 4 2" xfId="8503"/>
    <cellStyle name="Normal 4 5 2 3 4 4 2 2" xfId="17479"/>
    <cellStyle name="Normal 4 5 2 3 4 4 2 2 2" xfId="45047"/>
    <cellStyle name="Normal 4 5 2 3 4 4 2 3" xfId="27103"/>
    <cellStyle name="Normal 4 5 2 3 4 4 2 3 2" xfId="54671"/>
    <cellStyle name="Normal 4 5 2 3 4 4 2 4" xfId="36075"/>
    <cellStyle name="Normal 4 5 2 3 4 4 3" xfId="12295"/>
    <cellStyle name="Normal 4 5 2 3 4 4 3 2" xfId="39863"/>
    <cellStyle name="Normal 4 5 2 3 4 4 4" xfId="21919"/>
    <cellStyle name="Normal 4 5 2 3 4 4 4 2" xfId="49487"/>
    <cellStyle name="Normal 4 5 2 3 4 4 5" xfId="30891"/>
    <cellStyle name="Normal 4 5 2 3 4 5" xfId="7207"/>
    <cellStyle name="Normal 4 5 2 3 4 5 2" xfId="16183"/>
    <cellStyle name="Normal 4 5 2 3 4 5 2 2" xfId="43751"/>
    <cellStyle name="Normal 4 5 2 3 4 5 3" xfId="25807"/>
    <cellStyle name="Normal 4 5 2 3 4 5 3 2" xfId="53375"/>
    <cellStyle name="Normal 4 5 2 3 4 5 4" xfId="34779"/>
    <cellStyle name="Normal 4 5 2 3 4 6" xfId="5263"/>
    <cellStyle name="Normal 4 5 2 3 4 6 2" xfId="14239"/>
    <cellStyle name="Normal 4 5 2 3 4 6 2 2" xfId="41807"/>
    <cellStyle name="Normal 4 5 2 3 4 6 3" xfId="23863"/>
    <cellStyle name="Normal 4 5 2 3 4 6 3 2" xfId="51431"/>
    <cellStyle name="Normal 4 5 2 3 4 6 4" xfId="32835"/>
    <cellStyle name="Normal 4 5 2 3 4 7" xfId="10999"/>
    <cellStyle name="Normal 4 5 2 3 4 7 2" xfId="20623"/>
    <cellStyle name="Normal 4 5 2 3 4 7 2 2" xfId="48191"/>
    <cellStyle name="Normal 4 5 2 3 4 7 3" xfId="38567"/>
    <cellStyle name="Normal 4 5 2 3 4 8" xfId="19699"/>
    <cellStyle name="Normal 4 5 2 3 4 8 2" xfId="47267"/>
    <cellStyle name="Normal 4 5 2 3 4 9" xfId="29595"/>
    <cellStyle name="Normal 4 5 2 3 5" xfId="2227"/>
    <cellStyle name="Normal 4 5 2 3 5 2" xfId="4175"/>
    <cellStyle name="Normal 4 5 2 3 5 2 2" xfId="9363"/>
    <cellStyle name="Normal 4 5 2 3 5 2 2 2" xfId="18335"/>
    <cellStyle name="Normal 4 5 2 3 5 2 2 2 2" xfId="45903"/>
    <cellStyle name="Normal 4 5 2 3 5 2 2 3" xfId="27959"/>
    <cellStyle name="Normal 4 5 2 3 5 2 2 3 2" xfId="55527"/>
    <cellStyle name="Normal 4 5 2 3 5 2 2 4" xfId="36931"/>
    <cellStyle name="Normal 4 5 2 3 5 2 3" xfId="13151"/>
    <cellStyle name="Normal 4 5 2 3 5 2 3 2" xfId="40719"/>
    <cellStyle name="Normal 4 5 2 3 5 2 4" xfId="22775"/>
    <cellStyle name="Normal 4 5 2 3 5 2 4 2" xfId="50343"/>
    <cellStyle name="Normal 4 5 2 3 5 2 5" xfId="31747"/>
    <cellStyle name="Normal 4 5 2 3 5 3" xfId="7415"/>
    <cellStyle name="Normal 4 5 2 3 5 3 2" xfId="16391"/>
    <cellStyle name="Normal 4 5 2 3 5 3 2 2" xfId="43959"/>
    <cellStyle name="Normal 4 5 2 3 5 3 3" xfId="26015"/>
    <cellStyle name="Normal 4 5 2 3 5 3 3 2" xfId="53583"/>
    <cellStyle name="Normal 4 5 2 3 5 3 4" xfId="34987"/>
    <cellStyle name="Normal 4 5 2 3 5 4" xfId="6119"/>
    <cellStyle name="Normal 4 5 2 3 5 4 2" xfId="15095"/>
    <cellStyle name="Normal 4 5 2 3 5 4 2 2" xfId="42663"/>
    <cellStyle name="Normal 4 5 2 3 5 4 3" xfId="24719"/>
    <cellStyle name="Normal 4 5 2 3 5 4 3 2" xfId="52287"/>
    <cellStyle name="Normal 4 5 2 3 5 4 4" xfId="33691"/>
    <cellStyle name="Normal 4 5 2 3 5 5" xfId="11207"/>
    <cellStyle name="Normal 4 5 2 3 5 5 2" xfId="38775"/>
    <cellStyle name="Normal 4 5 2 3 5 6" xfId="20831"/>
    <cellStyle name="Normal 4 5 2 3 5 6 2" xfId="48399"/>
    <cellStyle name="Normal 4 5 2 3 5 7" xfId="29803"/>
    <cellStyle name="Normal 4 5 2 3 6" xfId="3523"/>
    <cellStyle name="Normal 4 5 2 3 6 2" xfId="8711"/>
    <cellStyle name="Normal 4 5 2 3 6 2 2" xfId="17687"/>
    <cellStyle name="Normal 4 5 2 3 6 2 2 2" xfId="45255"/>
    <cellStyle name="Normal 4 5 2 3 6 2 3" xfId="27311"/>
    <cellStyle name="Normal 4 5 2 3 6 2 3 2" xfId="54879"/>
    <cellStyle name="Normal 4 5 2 3 6 2 4" xfId="36283"/>
    <cellStyle name="Normal 4 5 2 3 6 3" xfId="5471"/>
    <cellStyle name="Normal 4 5 2 3 6 3 2" xfId="14447"/>
    <cellStyle name="Normal 4 5 2 3 6 3 2 2" xfId="42015"/>
    <cellStyle name="Normal 4 5 2 3 6 3 3" xfId="24071"/>
    <cellStyle name="Normal 4 5 2 3 6 3 3 2" xfId="51639"/>
    <cellStyle name="Normal 4 5 2 3 6 3 4" xfId="33043"/>
    <cellStyle name="Normal 4 5 2 3 6 4" xfId="12503"/>
    <cellStyle name="Normal 4 5 2 3 6 4 2" xfId="40071"/>
    <cellStyle name="Normal 4 5 2 3 6 5" xfId="22127"/>
    <cellStyle name="Normal 4 5 2 3 6 5 2" xfId="49695"/>
    <cellStyle name="Normal 4 5 2 3 6 6" xfId="31099"/>
    <cellStyle name="Normal 4 5 2 3 7" xfId="2875"/>
    <cellStyle name="Normal 4 5 2 3 7 2" xfId="8063"/>
    <cellStyle name="Normal 4 5 2 3 7 2 2" xfId="17039"/>
    <cellStyle name="Normal 4 5 2 3 7 2 2 2" xfId="44607"/>
    <cellStyle name="Normal 4 5 2 3 7 2 3" xfId="26663"/>
    <cellStyle name="Normal 4 5 2 3 7 2 3 2" xfId="54231"/>
    <cellStyle name="Normal 4 5 2 3 7 2 4" xfId="35635"/>
    <cellStyle name="Normal 4 5 2 3 7 3" xfId="11855"/>
    <cellStyle name="Normal 4 5 2 3 7 3 2" xfId="39423"/>
    <cellStyle name="Normal 4 5 2 3 7 4" xfId="21479"/>
    <cellStyle name="Normal 4 5 2 3 7 4 2" xfId="49047"/>
    <cellStyle name="Normal 4 5 2 3 7 5" xfId="30451"/>
    <cellStyle name="Normal 4 5 2 3 8" xfId="6767"/>
    <cellStyle name="Normal 4 5 2 3 8 2" xfId="15743"/>
    <cellStyle name="Normal 4 5 2 3 8 2 2" xfId="43311"/>
    <cellStyle name="Normal 4 5 2 3 8 3" xfId="25367"/>
    <cellStyle name="Normal 4 5 2 3 8 3 2" xfId="52935"/>
    <cellStyle name="Normal 4 5 2 3 8 4" xfId="34339"/>
    <cellStyle name="Normal 4 5 2 3 9" xfId="4823"/>
    <cellStyle name="Normal 4 5 2 3 9 2" xfId="13799"/>
    <cellStyle name="Normal 4 5 2 3 9 2 2" xfId="41367"/>
    <cellStyle name="Normal 4 5 2 3 9 3" xfId="23423"/>
    <cellStyle name="Normal 4 5 2 3 9 3 2" xfId="50991"/>
    <cellStyle name="Normal 4 5 2 3 9 4" xfId="32395"/>
    <cellStyle name="Normal 4 5 2 4" xfId="1308"/>
    <cellStyle name="Normal 4 5 2 4 10" xfId="10307"/>
    <cellStyle name="Normal 4 5 2 4 10 2" xfId="19931"/>
    <cellStyle name="Normal 4 5 2 4 10 2 2" xfId="47499"/>
    <cellStyle name="Normal 4 5 2 4 10 3" xfId="37875"/>
    <cellStyle name="Normal 4 5 2 4 11" xfId="19387"/>
    <cellStyle name="Normal 4 5 2 4 11 2" xfId="46955"/>
    <cellStyle name="Normal 4 5 2 4 12" xfId="28903"/>
    <cellStyle name="Normal 4 5 2 4 2" xfId="1979"/>
    <cellStyle name="Normal 4 5 2 4 2 2" xfId="2627"/>
    <cellStyle name="Normal 4 5 2 4 2 2 2" xfId="4575"/>
    <cellStyle name="Normal 4 5 2 4 2 2 2 2" xfId="9763"/>
    <cellStyle name="Normal 4 5 2 4 2 2 2 2 2" xfId="18735"/>
    <cellStyle name="Normal 4 5 2 4 2 2 2 2 2 2" xfId="46303"/>
    <cellStyle name="Normal 4 5 2 4 2 2 2 2 3" xfId="28359"/>
    <cellStyle name="Normal 4 5 2 4 2 2 2 2 3 2" xfId="55927"/>
    <cellStyle name="Normal 4 5 2 4 2 2 2 2 4" xfId="37331"/>
    <cellStyle name="Normal 4 5 2 4 2 2 2 3" xfId="13551"/>
    <cellStyle name="Normal 4 5 2 4 2 2 2 3 2" xfId="41119"/>
    <cellStyle name="Normal 4 5 2 4 2 2 2 4" xfId="23175"/>
    <cellStyle name="Normal 4 5 2 4 2 2 2 4 2" xfId="50743"/>
    <cellStyle name="Normal 4 5 2 4 2 2 2 5" xfId="32147"/>
    <cellStyle name="Normal 4 5 2 4 2 2 3" xfId="7815"/>
    <cellStyle name="Normal 4 5 2 4 2 2 3 2" xfId="16791"/>
    <cellStyle name="Normal 4 5 2 4 2 2 3 2 2" xfId="44359"/>
    <cellStyle name="Normal 4 5 2 4 2 2 3 3" xfId="26415"/>
    <cellStyle name="Normal 4 5 2 4 2 2 3 3 2" xfId="53983"/>
    <cellStyle name="Normal 4 5 2 4 2 2 3 4" xfId="35387"/>
    <cellStyle name="Normal 4 5 2 4 2 2 4" xfId="6519"/>
    <cellStyle name="Normal 4 5 2 4 2 2 4 2" xfId="15495"/>
    <cellStyle name="Normal 4 5 2 4 2 2 4 2 2" xfId="43063"/>
    <cellStyle name="Normal 4 5 2 4 2 2 4 3" xfId="25119"/>
    <cellStyle name="Normal 4 5 2 4 2 2 4 3 2" xfId="52687"/>
    <cellStyle name="Normal 4 5 2 4 2 2 4 4" xfId="34091"/>
    <cellStyle name="Normal 4 5 2 4 2 2 5" xfId="11607"/>
    <cellStyle name="Normal 4 5 2 4 2 2 5 2" xfId="39175"/>
    <cellStyle name="Normal 4 5 2 4 2 2 6" xfId="21231"/>
    <cellStyle name="Normal 4 5 2 4 2 2 6 2" xfId="48799"/>
    <cellStyle name="Normal 4 5 2 4 2 2 7" xfId="30203"/>
    <cellStyle name="Normal 4 5 2 4 2 3" xfId="3927"/>
    <cellStyle name="Normal 4 5 2 4 2 3 2" xfId="9115"/>
    <cellStyle name="Normal 4 5 2 4 2 3 2 2" xfId="18087"/>
    <cellStyle name="Normal 4 5 2 4 2 3 2 2 2" xfId="45655"/>
    <cellStyle name="Normal 4 5 2 4 2 3 2 3" xfId="27711"/>
    <cellStyle name="Normal 4 5 2 4 2 3 2 3 2" xfId="55279"/>
    <cellStyle name="Normal 4 5 2 4 2 3 2 4" xfId="36683"/>
    <cellStyle name="Normal 4 5 2 4 2 3 3" xfId="5871"/>
    <cellStyle name="Normal 4 5 2 4 2 3 3 2" xfId="14847"/>
    <cellStyle name="Normal 4 5 2 4 2 3 3 2 2" xfId="42415"/>
    <cellStyle name="Normal 4 5 2 4 2 3 3 3" xfId="24471"/>
    <cellStyle name="Normal 4 5 2 4 2 3 3 3 2" xfId="52039"/>
    <cellStyle name="Normal 4 5 2 4 2 3 3 4" xfId="33443"/>
    <cellStyle name="Normal 4 5 2 4 2 3 4" xfId="12903"/>
    <cellStyle name="Normal 4 5 2 4 2 3 4 2" xfId="40471"/>
    <cellStyle name="Normal 4 5 2 4 2 3 5" xfId="22527"/>
    <cellStyle name="Normal 4 5 2 4 2 3 5 2" xfId="50095"/>
    <cellStyle name="Normal 4 5 2 4 2 3 6" xfId="31499"/>
    <cellStyle name="Normal 4 5 2 4 2 4" xfId="3275"/>
    <cellStyle name="Normal 4 5 2 4 2 4 2" xfId="8463"/>
    <cellStyle name="Normal 4 5 2 4 2 4 2 2" xfId="17439"/>
    <cellStyle name="Normal 4 5 2 4 2 4 2 2 2" xfId="45007"/>
    <cellStyle name="Normal 4 5 2 4 2 4 2 3" xfId="27063"/>
    <cellStyle name="Normal 4 5 2 4 2 4 2 3 2" xfId="54631"/>
    <cellStyle name="Normal 4 5 2 4 2 4 2 4" xfId="36035"/>
    <cellStyle name="Normal 4 5 2 4 2 4 3" xfId="12255"/>
    <cellStyle name="Normal 4 5 2 4 2 4 3 2" xfId="39823"/>
    <cellStyle name="Normal 4 5 2 4 2 4 4" xfId="21879"/>
    <cellStyle name="Normal 4 5 2 4 2 4 4 2" xfId="49447"/>
    <cellStyle name="Normal 4 5 2 4 2 4 5" xfId="30851"/>
    <cellStyle name="Normal 4 5 2 4 2 5" xfId="7167"/>
    <cellStyle name="Normal 4 5 2 4 2 5 2" xfId="16143"/>
    <cellStyle name="Normal 4 5 2 4 2 5 2 2" xfId="43711"/>
    <cellStyle name="Normal 4 5 2 4 2 5 3" xfId="25767"/>
    <cellStyle name="Normal 4 5 2 4 2 5 3 2" xfId="53335"/>
    <cellStyle name="Normal 4 5 2 4 2 5 4" xfId="34739"/>
    <cellStyle name="Normal 4 5 2 4 2 6" xfId="5223"/>
    <cellStyle name="Normal 4 5 2 4 2 6 2" xfId="14199"/>
    <cellStyle name="Normal 4 5 2 4 2 6 2 2" xfId="41767"/>
    <cellStyle name="Normal 4 5 2 4 2 6 3" xfId="23823"/>
    <cellStyle name="Normal 4 5 2 4 2 6 3 2" xfId="51391"/>
    <cellStyle name="Normal 4 5 2 4 2 6 4" xfId="32795"/>
    <cellStyle name="Normal 4 5 2 4 2 7" xfId="10959"/>
    <cellStyle name="Normal 4 5 2 4 2 7 2" xfId="20583"/>
    <cellStyle name="Normal 4 5 2 4 2 7 2 2" xfId="48151"/>
    <cellStyle name="Normal 4 5 2 4 2 7 3" xfId="38527"/>
    <cellStyle name="Normal 4 5 2 4 2 8" xfId="19659"/>
    <cellStyle name="Normal 4 5 2 4 2 8 2" xfId="47227"/>
    <cellStyle name="Normal 4 5 2 4 2 9" xfId="29555"/>
    <cellStyle name="Normal 4 5 2 4 3" xfId="2355"/>
    <cellStyle name="Normal 4 5 2 4 3 2" xfId="4303"/>
    <cellStyle name="Normal 4 5 2 4 3 2 2" xfId="9491"/>
    <cellStyle name="Normal 4 5 2 4 3 2 2 2" xfId="18463"/>
    <cellStyle name="Normal 4 5 2 4 3 2 2 2 2" xfId="46031"/>
    <cellStyle name="Normal 4 5 2 4 3 2 2 3" xfId="28087"/>
    <cellStyle name="Normal 4 5 2 4 3 2 2 3 2" xfId="55655"/>
    <cellStyle name="Normal 4 5 2 4 3 2 2 4" xfId="37059"/>
    <cellStyle name="Normal 4 5 2 4 3 2 3" xfId="13279"/>
    <cellStyle name="Normal 4 5 2 4 3 2 3 2" xfId="40847"/>
    <cellStyle name="Normal 4 5 2 4 3 2 4" xfId="22903"/>
    <cellStyle name="Normal 4 5 2 4 3 2 4 2" xfId="50471"/>
    <cellStyle name="Normal 4 5 2 4 3 2 5" xfId="31875"/>
    <cellStyle name="Normal 4 5 2 4 3 3" xfId="7543"/>
    <cellStyle name="Normal 4 5 2 4 3 3 2" xfId="16519"/>
    <cellStyle name="Normal 4 5 2 4 3 3 2 2" xfId="44087"/>
    <cellStyle name="Normal 4 5 2 4 3 3 3" xfId="26143"/>
    <cellStyle name="Normal 4 5 2 4 3 3 3 2" xfId="53711"/>
    <cellStyle name="Normal 4 5 2 4 3 3 4" xfId="35115"/>
    <cellStyle name="Normal 4 5 2 4 3 4" xfId="6247"/>
    <cellStyle name="Normal 4 5 2 4 3 4 2" xfId="15223"/>
    <cellStyle name="Normal 4 5 2 4 3 4 2 2" xfId="42791"/>
    <cellStyle name="Normal 4 5 2 4 3 4 3" xfId="24847"/>
    <cellStyle name="Normal 4 5 2 4 3 4 3 2" xfId="52415"/>
    <cellStyle name="Normal 4 5 2 4 3 4 4" xfId="33819"/>
    <cellStyle name="Normal 4 5 2 4 3 5" xfId="11335"/>
    <cellStyle name="Normal 4 5 2 4 3 5 2" xfId="38903"/>
    <cellStyle name="Normal 4 5 2 4 3 6" xfId="20959"/>
    <cellStyle name="Normal 4 5 2 4 3 6 2" xfId="48527"/>
    <cellStyle name="Normal 4 5 2 4 3 7" xfId="29931"/>
    <cellStyle name="Normal 4 5 2 4 4" xfId="3655"/>
    <cellStyle name="Normal 4 5 2 4 4 2" xfId="8843"/>
    <cellStyle name="Normal 4 5 2 4 4 2 2" xfId="17815"/>
    <cellStyle name="Normal 4 5 2 4 4 2 2 2" xfId="45383"/>
    <cellStyle name="Normal 4 5 2 4 4 2 3" xfId="27439"/>
    <cellStyle name="Normal 4 5 2 4 4 2 3 2" xfId="55007"/>
    <cellStyle name="Normal 4 5 2 4 4 2 4" xfId="36411"/>
    <cellStyle name="Normal 4 5 2 4 4 3" xfId="5599"/>
    <cellStyle name="Normal 4 5 2 4 4 3 2" xfId="14575"/>
    <cellStyle name="Normal 4 5 2 4 4 3 2 2" xfId="42143"/>
    <cellStyle name="Normal 4 5 2 4 4 3 3" xfId="24199"/>
    <cellStyle name="Normal 4 5 2 4 4 3 3 2" xfId="51767"/>
    <cellStyle name="Normal 4 5 2 4 4 3 4" xfId="33171"/>
    <cellStyle name="Normal 4 5 2 4 4 4" xfId="12631"/>
    <cellStyle name="Normal 4 5 2 4 4 4 2" xfId="40199"/>
    <cellStyle name="Normal 4 5 2 4 4 5" xfId="22255"/>
    <cellStyle name="Normal 4 5 2 4 4 5 2" xfId="49823"/>
    <cellStyle name="Normal 4 5 2 4 4 6" xfId="31227"/>
    <cellStyle name="Normal 4 5 2 4 5" xfId="3003"/>
    <cellStyle name="Normal 4 5 2 4 5 2" xfId="8191"/>
    <cellStyle name="Normal 4 5 2 4 5 2 2" xfId="17167"/>
    <cellStyle name="Normal 4 5 2 4 5 2 2 2" xfId="44735"/>
    <cellStyle name="Normal 4 5 2 4 5 2 3" xfId="26791"/>
    <cellStyle name="Normal 4 5 2 4 5 2 3 2" xfId="54359"/>
    <cellStyle name="Normal 4 5 2 4 5 2 4" xfId="35763"/>
    <cellStyle name="Normal 4 5 2 4 5 3" xfId="11983"/>
    <cellStyle name="Normal 4 5 2 4 5 3 2" xfId="39551"/>
    <cellStyle name="Normal 4 5 2 4 5 4" xfId="21607"/>
    <cellStyle name="Normal 4 5 2 4 5 4 2" xfId="49175"/>
    <cellStyle name="Normal 4 5 2 4 5 5" xfId="30579"/>
    <cellStyle name="Normal 4 5 2 4 6" xfId="6895"/>
    <cellStyle name="Normal 4 5 2 4 6 2" xfId="15871"/>
    <cellStyle name="Normal 4 5 2 4 6 2 2" xfId="43439"/>
    <cellStyle name="Normal 4 5 2 4 6 3" xfId="25495"/>
    <cellStyle name="Normal 4 5 2 4 6 3 2" xfId="53063"/>
    <cellStyle name="Normal 4 5 2 4 6 4" xfId="34467"/>
    <cellStyle name="Normal 4 5 2 4 7" xfId="4951"/>
    <cellStyle name="Normal 4 5 2 4 7 2" xfId="13927"/>
    <cellStyle name="Normal 4 5 2 4 7 2 2" xfId="41495"/>
    <cellStyle name="Normal 4 5 2 4 7 3" xfId="23551"/>
    <cellStyle name="Normal 4 5 2 4 7 3 2" xfId="51119"/>
    <cellStyle name="Normal 4 5 2 4 7 4" xfId="32523"/>
    <cellStyle name="Normal 4 5 2 4 8" xfId="1707"/>
    <cellStyle name="Normal 4 5 2 4 8 2" xfId="10687"/>
    <cellStyle name="Normal 4 5 2 4 8 2 2" xfId="38255"/>
    <cellStyle name="Normal 4 5 2 4 8 3" xfId="20311"/>
    <cellStyle name="Normal 4 5 2 4 8 3 2" xfId="47879"/>
    <cellStyle name="Normal 4 5 2 4 8 4" xfId="29283"/>
    <cellStyle name="Normal 4 5 2 4 9" xfId="10035"/>
    <cellStyle name="Normal 4 5 2 4 9 2" xfId="19007"/>
    <cellStyle name="Normal 4 5 2 4 9 2 2" xfId="46575"/>
    <cellStyle name="Normal 4 5 2 4 9 3" xfId="28631"/>
    <cellStyle name="Normal 4 5 2 4 9 3 2" xfId="56199"/>
    <cellStyle name="Normal 4 5 2 4 9 4" xfId="37603"/>
    <cellStyle name="Normal 4 5 2 5" xfId="1423"/>
    <cellStyle name="Normal 4 5 2 5 10" xfId="10411"/>
    <cellStyle name="Normal 4 5 2 5 10 2" xfId="20035"/>
    <cellStyle name="Normal 4 5 2 5 10 2 2" xfId="47603"/>
    <cellStyle name="Normal 4 5 2 5 10 3" xfId="37979"/>
    <cellStyle name="Normal 4 5 2 5 11" xfId="19491"/>
    <cellStyle name="Normal 4 5 2 5 11 2" xfId="47059"/>
    <cellStyle name="Normal 4 5 2 5 12" xfId="29007"/>
    <cellStyle name="Normal 4 5 2 5 2" xfId="2083"/>
    <cellStyle name="Normal 4 5 2 5 2 2" xfId="2731"/>
    <cellStyle name="Normal 4 5 2 5 2 2 2" xfId="4679"/>
    <cellStyle name="Normal 4 5 2 5 2 2 2 2" xfId="9867"/>
    <cellStyle name="Normal 4 5 2 5 2 2 2 2 2" xfId="18839"/>
    <cellStyle name="Normal 4 5 2 5 2 2 2 2 2 2" xfId="46407"/>
    <cellStyle name="Normal 4 5 2 5 2 2 2 2 3" xfId="28463"/>
    <cellStyle name="Normal 4 5 2 5 2 2 2 2 3 2" xfId="56031"/>
    <cellStyle name="Normal 4 5 2 5 2 2 2 2 4" xfId="37435"/>
    <cellStyle name="Normal 4 5 2 5 2 2 2 3" xfId="13655"/>
    <cellStyle name="Normal 4 5 2 5 2 2 2 3 2" xfId="41223"/>
    <cellStyle name="Normal 4 5 2 5 2 2 2 4" xfId="23279"/>
    <cellStyle name="Normal 4 5 2 5 2 2 2 4 2" xfId="50847"/>
    <cellStyle name="Normal 4 5 2 5 2 2 2 5" xfId="32251"/>
    <cellStyle name="Normal 4 5 2 5 2 2 3" xfId="7919"/>
    <cellStyle name="Normal 4 5 2 5 2 2 3 2" xfId="16895"/>
    <cellStyle name="Normal 4 5 2 5 2 2 3 2 2" xfId="44463"/>
    <cellStyle name="Normal 4 5 2 5 2 2 3 3" xfId="26519"/>
    <cellStyle name="Normal 4 5 2 5 2 2 3 3 2" xfId="54087"/>
    <cellStyle name="Normal 4 5 2 5 2 2 3 4" xfId="35491"/>
    <cellStyle name="Normal 4 5 2 5 2 2 4" xfId="6623"/>
    <cellStyle name="Normal 4 5 2 5 2 2 4 2" xfId="15599"/>
    <cellStyle name="Normal 4 5 2 5 2 2 4 2 2" xfId="43167"/>
    <cellStyle name="Normal 4 5 2 5 2 2 4 3" xfId="25223"/>
    <cellStyle name="Normal 4 5 2 5 2 2 4 3 2" xfId="52791"/>
    <cellStyle name="Normal 4 5 2 5 2 2 4 4" xfId="34195"/>
    <cellStyle name="Normal 4 5 2 5 2 2 5" xfId="11711"/>
    <cellStyle name="Normal 4 5 2 5 2 2 5 2" xfId="39279"/>
    <cellStyle name="Normal 4 5 2 5 2 2 6" xfId="21335"/>
    <cellStyle name="Normal 4 5 2 5 2 2 6 2" xfId="48903"/>
    <cellStyle name="Normal 4 5 2 5 2 2 7" xfId="30307"/>
    <cellStyle name="Normal 4 5 2 5 2 3" xfId="4031"/>
    <cellStyle name="Normal 4 5 2 5 2 3 2" xfId="9219"/>
    <cellStyle name="Normal 4 5 2 5 2 3 2 2" xfId="18191"/>
    <cellStyle name="Normal 4 5 2 5 2 3 2 2 2" xfId="45759"/>
    <cellStyle name="Normal 4 5 2 5 2 3 2 3" xfId="27815"/>
    <cellStyle name="Normal 4 5 2 5 2 3 2 3 2" xfId="55383"/>
    <cellStyle name="Normal 4 5 2 5 2 3 2 4" xfId="36787"/>
    <cellStyle name="Normal 4 5 2 5 2 3 3" xfId="5975"/>
    <cellStyle name="Normal 4 5 2 5 2 3 3 2" xfId="14951"/>
    <cellStyle name="Normal 4 5 2 5 2 3 3 2 2" xfId="42519"/>
    <cellStyle name="Normal 4 5 2 5 2 3 3 3" xfId="24575"/>
    <cellStyle name="Normal 4 5 2 5 2 3 3 3 2" xfId="52143"/>
    <cellStyle name="Normal 4 5 2 5 2 3 3 4" xfId="33547"/>
    <cellStyle name="Normal 4 5 2 5 2 3 4" xfId="13007"/>
    <cellStyle name="Normal 4 5 2 5 2 3 4 2" xfId="40575"/>
    <cellStyle name="Normal 4 5 2 5 2 3 5" xfId="22631"/>
    <cellStyle name="Normal 4 5 2 5 2 3 5 2" xfId="50199"/>
    <cellStyle name="Normal 4 5 2 5 2 3 6" xfId="31603"/>
    <cellStyle name="Normal 4 5 2 5 2 4" xfId="3379"/>
    <cellStyle name="Normal 4 5 2 5 2 4 2" xfId="8567"/>
    <cellStyle name="Normal 4 5 2 5 2 4 2 2" xfId="17543"/>
    <cellStyle name="Normal 4 5 2 5 2 4 2 2 2" xfId="45111"/>
    <cellStyle name="Normal 4 5 2 5 2 4 2 3" xfId="27167"/>
    <cellStyle name="Normal 4 5 2 5 2 4 2 3 2" xfId="54735"/>
    <cellStyle name="Normal 4 5 2 5 2 4 2 4" xfId="36139"/>
    <cellStyle name="Normal 4 5 2 5 2 4 3" xfId="12359"/>
    <cellStyle name="Normal 4 5 2 5 2 4 3 2" xfId="39927"/>
    <cellStyle name="Normal 4 5 2 5 2 4 4" xfId="21983"/>
    <cellStyle name="Normal 4 5 2 5 2 4 4 2" xfId="49551"/>
    <cellStyle name="Normal 4 5 2 5 2 4 5" xfId="30955"/>
    <cellStyle name="Normal 4 5 2 5 2 5" xfId="7271"/>
    <cellStyle name="Normal 4 5 2 5 2 5 2" xfId="16247"/>
    <cellStyle name="Normal 4 5 2 5 2 5 2 2" xfId="43815"/>
    <cellStyle name="Normal 4 5 2 5 2 5 3" xfId="25871"/>
    <cellStyle name="Normal 4 5 2 5 2 5 3 2" xfId="53439"/>
    <cellStyle name="Normal 4 5 2 5 2 5 4" xfId="34843"/>
    <cellStyle name="Normal 4 5 2 5 2 6" xfId="5327"/>
    <cellStyle name="Normal 4 5 2 5 2 6 2" xfId="14303"/>
    <cellStyle name="Normal 4 5 2 5 2 6 2 2" xfId="41871"/>
    <cellStyle name="Normal 4 5 2 5 2 6 3" xfId="23927"/>
    <cellStyle name="Normal 4 5 2 5 2 6 3 2" xfId="51495"/>
    <cellStyle name="Normal 4 5 2 5 2 6 4" xfId="32899"/>
    <cellStyle name="Normal 4 5 2 5 2 7" xfId="11063"/>
    <cellStyle name="Normal 4 5 2 5 2 7 2" xfId="20687"/>
    <cellStyle name="Normal 4 5 2 5 2 7 2 2" xfId="48255"/>
    <cellStyle name="Normal 4 5 2 5 2 7 3" xfId="38631"/>
    <cellStyle name="Normal 4 5 2 5 2 8" xfId="19763"/>
    <cellStyle name="Normal 4 5 2 5 2 8 2" xfId="47331"/>
    <cellStyle name="Normal 4 5 2 5 2 9" xfId="29659"/>
    <cellStyle name="Normal 4 5 2 5 3" xfId="2459"/>
    <cellStyle name="Normal 4 5 2 5 3 2" xfId="4407"/>
    <cellStyle name="Normal 4 5 2 5 3 2 2" xfId="9595"/>
    <cellStyle name="Normal 4 5 2 5 3 2 2 2" xfId="18567"/>
    <cellStyle name="Normal 4 5 2 5 3 2 2 2 2" xfId="46135"/>
    <cellStyle name="Normal 4 5 2 5 3 2 2 3" xfId="28191"/>
    <cellStyle name="Normal 4 5 2 5 3 2 2 3 2" xfId="55759"/>
    <cellStyle name="Normal 4 5 2 5 3 2 2 4" xfId="37163"/>
    <cellStyle name="Normal 4 5 2 5 3 2 3" xfId="13383"/>
    <cellStyle name="Normal 4 5 2 5 3 2 3 2" xfId="40951"/>
    <cellStyle name="Normal 4 5 2 5 3 2 4" xfId="23007"/>
    <cellStyle name="Normal 4 5 2 5 3 2 4 2" xfId="50575"/>
    <cellStyle name="Normal 4 5 2 5 3 2 5" xfId="31979"/>
    <cellStyle name="Normal 4 5 2 5 3 3" xfId="7647"/>
    <cellStyle name="Normal 4 5 2 5 3 3 2" xfId="16623"/>
    <cellStyle name="Normal 4 5 2 5 3 3 2 2" xfId="44191"/>
    <cellStyle name="Normal 4 5 2 5 3 3 3" xfId="26247"/>
    <cellStyle name="Normal 4 5 2 5 3 3 3 2" xfId="53815"/>
    <cellStyle name="Normal 4 5 2 5 3 3 4" xfId="35219"/>
    <cellStyle name="Normal 4 5 2 5 3 4" xfId="6351"/>
    <cellStyle name="Normal 4 5 2 5 3 4 2" xfId="15327"/>
    <cellStyle name="Normal 4 5 2 5 3 4 2 2" xfId="42895"/>
    <cellStyle name="Normal 4 5 2 5 3 4 3" xfId="24951"/>
    <cellStyle name="Normal 4 5 2 5 3 4 3 2" xfId="52519"/>
    <cellStyle name="Normal 4 5 2 5 3 4 4" xfId="33923"/>
    <cellStyle name="Normal 4 5 2 5 3 5" xfId="11439"/>
    <cellStyle name="Normal 4 5 2 5 3 5 2" xfId="39007"/>
    <cellStyle name="Normal 4 5 2 5 3 6" xfId="21063"/>
    <cellStyle name="Normal 4 5 2 5 3 6 2" xfId="48631"/>
    <cellStyle name="Normal 4 5 2 5 3 7" xfId="30035"/>
    <cellStyle name="Normal 4 5 2 5 4" xfId="3759"/>
    <cellStyle name="Normal 4 5 2 5 4 2" xfId="8947"/>
    <cellStyle name="Normal 4 5 2 5 4 2 2" xfId="17919"/>
    <cellStyle name="Normal 4 5 2 5 4 2 2 2" xfId="45487"/>
    <cellStyle name="Normal 4 5 2 5 4 2 3" xfId="27543"/>
    <cellStyle name="Normal 4 5 2 5 4 2 3 2" xfId="55111"/>
    <cellStyle name="Normal 4 5 2 5 4 2 4" xfId="36515"/>
    <cellStyle name="Normal 4 5 2 5 4 3" xfId="5703"/>
    <cellStyle name="Normal 4 5 2 5 4 3 2" xfId="14679"/>
    <cellStyle name="Normal 4 5 2 5 4 3 2 2" xfId="42247"/>
    <cellStyle name="Normal 4 5 2 5 4 3 3" xfId="24303"/>
    <cellStyle name="Normal 4 5 2 5 4 3 3 2" xfId="51871"/>
    <cellStyle name="Normal 4 5 2 5 4 3 4" xfId="33275"/>
    <cellStyle name="Normal 4 5 2 5 4 4" xfId="12735"/>
    <cellStyle name="Normal 4 5 2 5 4 4 2" xfId="40303"/>
    <cellStyle name="Normal 4 5 2 5 4 5" xfId="22359"/>
    <cellStyle name="Normal 4 5 2 5 4 5 2" xfId="49927"/>
    <cellStyle name="Normal 4 5 2 5 4 6" xfId="31331"/>
    <cellStyle name="Normal 4 5 2 5 5" xfId="3107"/>
    <cellStyle name="Normal 4 5 2 5 5 2" xfId="8295"/>
    <cellStyle name="Normal 4 5 2 5 5 2 2" xfId="17271"/>
    <cellStyle name="Normal 4 5 2 5 5 2 2 2" xfId="44839"/>
    <cellStyle name="Normal 4 5 2 5 5 2 3" xfId="26895"/>
    <cellStyle name="Normal 4 5 2 5 5 2 3 2" xfId="54463"/>
    <cellStyle name="Normal 4 5 2 5 5 2 4" xfId="35867"/>
    <cellStyle name="Normal 4 5 2 5 5 3" xfId="12087"/>
    <cellStyle name="Normal 4 5 2 5 5 3 2" xfId="39655"/>
    <cellStyle name="Normal 4 5 2 5 5 4" xfId="21711"/>
    <cellStyle name="Normal 4 5 2 5 5 4 2" xfId="49279"/>
    <cellStyle name="Normal 4 5 2 5 5 5" xfId="30683"/>
    <cellStyle name="Normal 4 5 2 5 6" xfId="6999"/>
    <cellStyle name="Normal 4 5 2 5 6 2" xfId="15975"/>
    <cellStyle name="Normal 4 5 2 5 6 2 2" xfId="43543"/>
    <cellStyle name="Normal 4 5 2 5 6 3" xfId="25599"/>
    <cellStyle name="Normal 4 5 2 5 6 3 2" xfId="53167"/>
    <cellStyle name="Normal 4 5 2 5 6 4" xfId="34571"/>
    <cellStyle name="Normal 4 5 2 5 7" xfId="5055"/>
    <cellStyle name="Normal 4 5 2 5 7 2" xfId="14031"/>
    <cellStyle name="Normal 4 5 2 5 7 2 2" xfId="41599"/>
    <cellStyle name="Normal 4 5 2 5 7 3" xfId="23655"/>
    <cellStyle name="Normal 4 5 2 5 7 3 2" xfId="51223"/>
    <cellStyle name="Normal 4 5 2 5 7 4" xfId="32627"/>
    <cellStyle name="Normal 4 5 2 5 8" xfId="1811"/>
    <cellStyle name="Normal 4 5 2 5 8 2" xfId="10791"/>
    <cellStyle name="Normal 4 5 2 5 8 2 2" xfId="38359"/>
    <cellStyle name="Normal 4 5 2 5 8 3" xfId="20415"/>
    <cellStyle name="Normal 4 5 2 5 8 3 2" xfId="47983"/>
    <cellStyle name="Normal 4 5 2 5 8 4" xfId="29387"/>
    <cellStyle name="Normal 4 5 2 5 9" xfId="10139"/>
    <cellStyle name="Normal 4 5 2 5 9 2" xfId="19111"/>
    <cellStyle name="Normal 4 5 2 5 9 2 2" xfId="46679"/>
    <cellStyle name="Normal 4 5 2 5 9 3" xfId="28735"/>
    <cellStyle name="Normal 4 5 2 5 9 3 2" xfId="56303"/>
    <cellStyle name="Normal 4 5 2 5 9 4" xfId="37707"/>
    <cellStyle name="Normal 4 5 2 6" xfId="1639"/>
    <cellStyle name="Normal 4 5 2 6 2" xfId="2291"/>
    <cellStyle name="Normal 4 5 2 6 2 2" xfId="4239"/>
    <cellStyle name="Normal 4 5 2 6 2 2 2" xfId="9427"/>
    <cellStyle name="Normal 4 5 2 6 2 2 2 2" xfId="18399"/>
    <cellStyle name="Normal 4 5 2 6 2 2 2 2 2" xfId="45967"/>
    <cellStyle name="Normal 4 5 2 6 2 2 2 3" xfId="28023"/>
    <cellStyle name="Normal 4 5 2 6 2 2 2 3 2" xfId="55591"/>
    <cellStyle name="Normal 4 5 2 6 2 2 2 4" xfId="36995"/>
    <cellStyle name="Normal 4 5 2 6 2 2 3" xfId="13215"/>
    <cellStyle name="Normal 4 5 2 6 2 2 3 2" xfId="40783"/>
    <cellStyle name="Normal 4 5 2 6 2 2 4" xfId="22839"/>
    <cellStyle name="Normal 4 5 2 6 2 2 4 2" xfId="50407"/>
    <cellStyle name="Normal 4 5 2 6 2 2 5" xfId="31811"/>
    <cellStyle name="Normal 4 5 2 6 2 3" xfId="7479"/>
    <cellStyle name="Normal 4 5 2 6 2 3 2" xfId="16455"/>
    <cellStyle name="Normal 4 5 2 6 2 3 2 2" xfId="44023"/>
    <cellStyle name="Normal 4 5 2 6 2 3 3" xfId="26079"/>
    <cellStyle name="Normal 4 5 2 6 2 3 3 2" xfId="53647"/>
    <cellStyle name="Normal 4 5 2 6 2 3 4" xfId="35051"/>
    <cellStyle name="Normal 4 5 2 6 2 4" xfId="6183"/>
    <cellStyle name="Normal 4 5 2 6 2 4 2" xfId="15159"/>
    <cellStyle name="Normal 4 5 2 6 2 4 2 2" xfId="42727"/>
    <cellStyle name="Normal 4 5 2 6 2 4 3" xfId="24783"/>
    <cellStyle name="Normal 4 5 2 6 2 4 3 2" xfId="52351"/>
    <cellStyle name="Normal 4 5 2 6 2 4 4" xfId="33755"/>
    <cellStyle name="Normal 4 5 2 6 2 5" xfId="11271"/>
    <cellStyle name="Normal 4 5 2 6 2 5 2" xfId="38839"/>
    <cellStyle name="Normal 4 5 2 6 2 6" xfId="20895"/>
    <cellStyle name="Normal 4 5 2 6 2 6 2" xfId="48463"/>
    <cellStyle name="Normal 4 5 2 6 2 7" xfId="29867"/>
    <cellStyle name="Normal 4 5 2 6 3" xfId="3591"/>
    <cellStyle name="Normal 4 5 2 6 3 2" xfId="8779"/>
    <cellStyle name="Normal 4 5 2 6 3 2 2" xfId="17751"/>
    <cellStyle name="Normal 4 5 2 6 3 2 2 2" xfId="45319"/>
    <cellStyle name="Normal 4 5 2 6 3 2 3" xfId="27375"/>
    <cellStyle name="Normal 4 5 2 6 3 2 3 2" xfId="54943"/>
    <cellStyle name="Normal 4 5 2 6 3 2 4" xfId="36347"/>
    <cellStyle name="Normal 4 5 2 6 3 3" xfId="5535"/>
    <cellStyle name="Normal 4 5 2 6 3 3 2" xfId="14511"/>
    <cellStyle name="Normal 4 5 2 6 3 3 2 2" xfId="42079"/>
    <cellStyle name="Normal 4 5 2 6 3 3 3" xfId="24135"/>
    <cellStyle name="Normal 4 5 2 6 3 3 3 2" xfId="51703"/>
    <cellStyle name="Normal 4 5 2 6 3 3 4" xfId="33107"/>
    <cellStyle name="Normal 4 5 2 6 3 4" xfId="12567"/>
    <cellStyle name="Normal 4 5 2 6 3 4 2" xfId="40135"/>
    <cellStyle name="Normal 4 5 2 6 3 5" xfId="22191"/>
    <cellStyle name="Normal 4 5 2 6 3 5 2" xfId="49759"/>
    <cellStyle name="Normal 4 5 2 6 3 6" xfId="31163"/>
    <cellStyle name="Normal 4 5 2 6 4" xfId="2939"/>
    <cellStyle name="Normal 4 5 2 6 4 2" xfId="8127"/>
    <cellStyle name="Normal 4 5 2 6 4 2 2" xfId="17103"/>
    <cellStyle name="Normal 4 5 2 6 4 2 2 2" xfId="44671"/>
    <cellStyle name="Normal 4 5 2 6 4 2 3" xfId="26727"/>
    <cellStyle name="Normal 4 5 2 6 4 2 3 2" xfId="54295"/>
    <cellStyle name="Normal 4 5 2 6 4 2 4" xfId="35699"/>
    <cellStyle name="Normal 4 5 2 6 4 3" xfId="11919"/>
    <cellStyle name="Normal 4 5 2 6 4 3 2" xfId="39487"/>
    <cellStyle name="Normal 4 5 2 6 4 4" xfId="21543"/>
    <cellStyle name="Normal 4 5 2 6 4 4 2" xfId="49111"/>
    <cellStyle name="Normal 4 5 2 6 4 5" xfId="30515"/>
    <cellStyle name="Normal 4 5 2 6 5" xfId="6831"/>
    <cellStyle name="Normal 4 5 2 6 5 2" xfId="15807"/>
    <cellStyle name="Normal 4 5 2 6 5 2 2" xfId="43375"/>
    <cellStyle name="Normal 4 5 2 6 5 3" xfId="25431"/>
    <cellStyle name="Normal 4 5 2 6 5 3 2" xfId="52999"/>
    <cellStyle name="Normal 4 5 2 6 5 4" xfId="34403"/>
    <cellStyle name="Normal 4 5 2 6 6" xfId="4887"/>
    <cellStyle name="Normal 4 5 2 6 6 2" xfId="13863"/>
    <cellStyle name="Normal 4 5 2 6 6 2 2" xfId="41431"/>
    <cellStyle name="Normal 4 5 2 6 6 3" xfId="23487"/>
    <cellStyle name="Normal 4 5 2 6 6 3 2" xfId="51055"/>
    <cellStyle name="Normal 4 5 2 6 6 4" xfId="32459"/>
    <cellStyle name="Normal 4 5 2 6 7" xfId="10623"/>
    <cellStyle name="Normal 4 5 2 6 7 2" xfId="20247"/>
    <cellStyle name="Normal 4 5 2 6 7 2 2" xfId="47815"/>
    <cellStyle name="Normal 4 5 2 6 7 3" xfId="38191"/>
    <cellStyle name="Normal 4 5 2 6 8" xfId="19323"/>
    <cellStyle name="Normal 4 5 2 6 8 2" xfId="46891"/>
    <cellStyle name="Normal 4 5 2 6 9" xfId="29219"/>
    <cellStyle name="Normal 4 5 2 7" xfId="1915"/>
    <cellStyle name="Normal 4 5 2 7 2" xfId="2563"/>
    <cellStyle name="Normal 4 5 2 7 2 2" xfId="4511"/>
    <cellStyle name="Normal 4 5 2 7 2 2 2" xfId="9699"/>
    <cellStyle name="Normal 4 5 2 7 2 2 2 2" xfId="18671"/>
    <cellStyle name="Normal 4 5 2 7 2 2 2 2 2" xfId="46239"/>
    <cellStyle name="Normal 4 5 2 7 2 2 2 3" xfId="28295"/>
    <cellStyle name="Normal 4 5 2 7 2 2 2 3 2" xfId="55863"/>
    <cellStyle name="Normal 4 5 2 7 2 2 2 4" xfId="37267"/>
    <cellStyle name="Normal 4 5 2 7 2 2 3" xfId="13487"/>
    <cellStyle name="Normal 4 5 2 7 2 2 3 2" xfId="41055"/>
    <cellStyle name="Normal 4 5 2 7 2 2 4" xfId="23111"/>
    <cellStyle name="Normal 4 5 2 7 2 2 4 2" xfId="50679"/>
    <cellStyle name="Normal 4 5 2 7 2 2 5" xfId="32083"/>
    <cellStyle name="Normal 4 5 2 7 2 3" xfId="7751"/>
    <cellStyle name="Normal 4 5 2 7 2 3 2" xfId="16727"/>
    <cellStyle name="Normal 4 5 2 7 2 3 2 2" xfId="44295"/>
    <cellStyle name="Normal 4 5 2 7 2 3 3" xfId="26351"/>
    <cellStyle name="Normal 4 5 2 7 2 3 3 2" xfId="53919"/>
    <cellStyle name="Normal 4 5 2 7 2 3 4" xfId="35323"/>
    <cellStyle name="Normal 4 5 2 7 2 4" xfId="6455"/>
    <cellStyle name="Normal 4 5 2 7 2 4 2" xfId="15431"/>
    <cellStyle name="Normal 4 5 2 7 2 4 2 2" xfId="42999"/>
    <cellStyle name="Normal 4 5 2 7 2 4 3" xfId="25055"/>
    <cellStyle name="Normal 4 5 2 7 2 4 3 2" xfId="52623"/>
    <cellStyle name="Normal 4 5 2 7 2 4 4" xfId="34027"/>
    <cellStyle name="Normal 4 5 2 7 2 5" xfId="11543"/>
    <cellStyle name="Normal 4 5 2 7 2 5 2" xfId="39111"/>
    <cellStyle name="Normal 4 5 2 7 2 6" xfId="21167"/>
    <cellStyle name="Normal 4 5 2 7 2 6 2" xfId="48735"/>
    <cellStyle name="Normal 4 5 2 7 2 7" xfId="30139"/>
    <cellStyle name="Normal 4 5 2 7 3" xfId="3863"/>
    <cellStyle name="Normal 4 5 2 7 3 2" xfId="9051"/>
    <cellStyle name="Normal 4 5 2 7 3 2 2" xfId="18023"/>
    <cellStyle name="Normal 4 5 2 7 3 2 2 2" xfId="45591"/>
    <cellStyle name="Normal 4 5 2 7 3 2 3" xfId="27647"/>
    <cellStyle name="Normal 4 5 2 7 3 2 3 2" xfId="55215"/>
    <cellStyle name="Normal 4 5 2 7 3 2 4" xfId="36619"/>
    <cellStyle name="Normal 4 5 2 7 3 3" xfId="5807"/>
    <cellStyle name="Normal 4 5 2 7 3 3 2" xfId="14783"/>
    <cellStyle name="Normal 4 5 2 7 3 3 2 2" xfId="42351"/>
    <cellStyle name="Normal 4 5 2 7 3 3 3" xfId="24407"/>
    <cellStyle name="Normal 4 5 2 7 3 3 3 2" xfId="51975"/>
    <cellStyle name="Normal 4 5 2 7 3 3 4" xfId="33379"/>
    <cellStyle name="Normal 4 5 2 7 3 4" xfId="12839"/>
    <cellStyle name="Normal 4 5 2 7 3 4 2" xfId="40407"/>
    <cellStyle name="Normal 4 5 2 7 3 5" xfId="22463"/>
    <cellStyle name="Normal 4 5 2 7 3 5 2" xfId="50031"/>
    <cellStyle name="Normal 4 5 2 7 3 6" xfId="31435"/>
    <cellStyle name="Normal 4 5 2 7 4" xfId="3211"/>
    <cellStyle name="Normal 4 5 2 7 4 2" xfId="8399"/>
    <cellStyle name="Normal 4 5 2 7 4 2 2" xfId="17375"/>
    <cellStyle name="Normal 4 5 2 7 4 2 2 2" xfId="44943"/>
    <cellStyle name="Normal 4 5 2 7 4 2 3" xfId="26999"/>
    <cellStyle name="Normal 4 5 2 7 4 2 3 2" xfId="54567"/>
    <cellStyle name="Normal 4 5 2 7 4 2 4" xfId="35971"/>
    <cellStyle name="Normal 4 5 2 7 4 3" xfId="12191"/>
    <cellStyle name="Normal 4 5 2 7 4 3 2" xfId="39759"/>
    <cellStyle name="Normal 4 5 2 7 4 4" xfId="21815"/>
    <cellStyle name="Normal 4 5 2 7 4 4 2" xfId="49383"/>
    <cellStyle name="Normal 4 5 2 7 4 5" xfId="30787"/>
    <cellStyle name="Normal 4 5 2 7 5" xfId="7103"/>
    <cellStyle name="Normal 4 5 2 7 5 2" xfId="16079"/>
    <cellStyle name="Normal 4 5 2 7 5 2 2" xfId="43647"/>
    <cellStyle name="Normal 4 5 2 7 5 3" xfId="25703"/>
    <cellStyle name="Normal 4 5 2 7 5 3 2" xfId="53271"/>
    <cellStyle name="Normal 4 5 2 7 5 4" xfId="34675"/>
    <cellStyle name="Normal 4 5 2 7 6" xfId="5159"/>
    <cellStyle name="Normal 4 5 2 7 6 2" xfId="14135"/>
    <cellStyle name="Normal 4 5 2 7 6 2 2" xfId="41703"/>
    <cellStyle name="Normal 4 5 2 7 6 3" xfId="23759"/>
    <cellStyle name="Normal 4 5 2 7 6 3 2" xfId="51327"/>
    <cellStyle name="Normal 4 5 2 7 6 4" xfId="32731"/>
    <cellStyle name="Normal 4 5 2 7 7" xfId="10895"/>
    <cellStyle name="Normal 4 5 2 7 7 2" xfId="20519"/>
    <cellStyle name="Normal 4 5 2 7 7 2 2" xfId="48087"/>
    <cellStyle name="Normal 4 5 2 7 7 3" xfId="38463"/>
    <cellStyle name="Normal 4 5 2 7 8" xfId="19595"/>
    <cellStyle name="Normal 4 5 2 7 8 2" xfId="47163"/>
    <cellStyle name="Normal 4 5 2 7 9" xfId="29491"/>
    <cellStyle name="Normal 4 5 2 8" xfId="2187"/>
    <cellStyle name="Normal 4 5 2 8 2" xfId="4135"/>
    <cellStyle name="Normal 4 5 2 8 2 2" xfId="9323"/>
    <cellStyle name="Normal 4 5 2 8 2 2 2" xfId="18295"/>
    <cellStyle name="Normal 4 5 2 8 2 2 2 2" xfId="45863"/>
    <cellStyle name="Normal 4 5 2 8 2 2 3" xfId="27919"/>
    <cellStyle name="Normal 4 5 2 8 2 2 3 2" xfId="55487"/>
    <cellStyle name="Normal 4 5 2 8 2 2 4" xfId="36891"/>
    <cellStyle name="Normal 4 5 2 8 2 3" xfId="13111"/>
    <cellStyle name="Normal 4 5 2 8 2 3 2" xfId="40679"/>
    <cellStyle name="Normal 4 5 2 8 2 4" xfId="22735"/>
    <cellStyle name="Normal 4 5 2 8 2 4 2" xfId="50303"/>
    <cellStyle name="Normal 4 5 2 8 2 5" xfId="31707"/>
    <cellStyle name="Normal 4 5 2 8 3" xfId="7375"/>
    <cellStyle name="Normal 4 5 2 8 3 2" xfId="16351"/>
    <cellStyle name="Normal 4 5 2 8 3 2 2" xfId="43919"/>
    <cellStyle name="Normal 4 5 2 8 3 3" xfId="25975"/>
    <cellStyle name="Normal 4 5 2 8 3 3 2" xfId="53543"/>
    <cellStyle name="Normal 4 5 2 8 3 4" xfId="34947"/>
    <cellStyle name="Normal 4 5 2 8 4" xfId="6079"/>
    <cellStyle name="Normal 4 5 2 8 4 2" xfId="15055"/>
    <cellStyle name="Normal 4 5 2 8 4 2 2" xfId="42623"/>
    <cellStyle name="Normal 4 5 2 8 4 3" xfId="24679"/>
    <cellStyle name="Normal 4 5 2 8 4 3 2" xfId="52247"/>
    <cellStyle name="Normal 4 5 2 8 4 4" xfId="33651"/>
    <cellStyle name="Normal 4 5 2 8 5" xfId="11167"/>
    <cellStyle name="Normal 4 5 2 8 5 2" xfId="38735"/>
    <cellStyle name="Normal 4 5 2 8 6" xfId="20791"/>
    <cellStyle name="Normal 4 5 2 8 6 2" xfId="48359"/>
    <cellStyle name="Normal 4 5 2 8 7" xfId="29763"/>
    <cellStyle name="Normal 4 5 2 9" xfId="3483"/>
    <cellStyle name="Normal 4 5 2 9 2" xfId="8671"/>
    <cellStyle name="Normal 4 5 2 9 2 2" xfId="17647"/>
    <cellStyle name="Normal 4 5 2 9 2 2 2" xfId="45215"/>
    <cellStyle name="Normal 4 5 2 9 2 3" xfId="27271"/>
    <cellStyle name="Normal 4 5 2 9 2 3 2" xfId="54839"/>
    <cellStyle name="Normal 4 5 2 9 2 4" xfId="36243"/>
    <cellStyle name="Normal 4 5 2 9 3" xfId="5431"/>
    <cellStyle name="Normal 4 5 2 9 3 2" xfId="14407"/>
    <cellStyle name="Normal 4 5 2 9 3 2 2" xfId="41975"/>
    <cellStyle name="Normal 4 5 2 9 3 3" xfId="24031"/>
    <cellStyle name="Normal 4 5 2 9 3 3 2" xfId="51599"/>
    <cellStyle name="Normal 4 5 2 9 3 4" xfId="33003"/>
    <cellStyle name="Normal 4 5 2 9 4" xfId="12463"/>
    <cellStyle name="Normal 4 5 2 9 4 2" xfId="40031"/>
    <cellStyle name="Normal 4 5 2 9 5" xfId="22087"/>
    <cellStyle name="Normal 4 5 2 9 5 2" xfId="49655"/>
    <cellStyle name="Normal 4 5 2 9 6" xfId="31059"/>
    <cellStyle name="Normal 4 5 3" xfId="1268"/>
    <cellStyle name="Normal 4 5 3 10" xfId="6739"/>
    <cellStyle name="Normal 4 5 3 10 2" xfId="15715"/>
    <cellStyle name="Normal 4 5 3 10 2 2" xfId="43283"/>
    <cellStyle name="Normal 4 5 3 10 3" xfId="25339"/>
    <cellStyle name="Normal 4 5 3 10 3 2" xfId="52907"/>
    <cellStyle name="Normal 4 5 3 10 4" xfId="34311"/>
    <cellStyle name="Normal 4 5 3 11" xfId="4795"/>
    <cellStyle name="Normal 4 5 3 11 2" xfId="13771"/>
    <cellStyle name="Normal 4 5 3 11 2 2" xfId="41339"/>
    <cellStyle name="Normal 4 5 3 11 3" xfId="23395"/>
    <cellStyle name="Normal 4 5 3 11 3 2" xfId="50963"/>
    <cellStyle name="Normal 4 5 3 11 4" xfId="32367"/>
    <cellStyle name="Normal 4 5 3 12" xfId="1547"/>
    <cellStyle name="Normal 4 5 3 12 2" xfId="10531"/>
    <cellStyle name="Normal 4 5 3 12 2 2" xfId="38099"/>
    <cellStyle name="Normal 4 5 3 12 3" xfId="20155"/>
    <cellStyle name="Normal 4 5 3 12 3 2" xfId="47723"/>
    <cellStyle name="Normal 4 5 3 12 4" xfId="29127"/>
    <cellStyle name="Normal 4 5 3 13" xfId="10007"/>
    <cellStyle name="Normal 4 5 3 13 2" xfId="18979"/>
    <cellStyle name="Normal 4 5 3 13 2 2" xfId="46547"/>
    <cellStyle name="Normal 4 5 3 13 3" xfId="28603"/>
    <cellStyle name="Normal 4 5 3 13 3 2" xfId="56171"/>
    <cellStyle name="Normal 4 5 3 13 4" xfId="37575"/>
    <cellStyle name="Normal 4 5 3 14" xfId="10279"/>
    <cellStyle name="Normal 4 5 3 14 2" xfId="19903"/>
    <cellStyle name="Normal 4 5 3 14 2 2" xfId="47471"/>
    <cellStyle name="Normal 4 5 3 14 3" xfId="37847"/>
    <cellStyle name="Normal 4 5 3 15" xfId="19227"/>
    <cellStyle name="Normal 4 5 3 15 2" xfId="46795"/>
    <cellStyle name="Normal 4 5 3 16" xfId="28875"/>
    <cellStyle name="Normal 4 5 3 2" xfId="1391"/>
    <cellStyle name="Normal 4 5 3 2 10" xfId="1611"/>
    <cellStyle name="Normal 4 5 3 2 10 2" xfId="10595"/>
    <cellStyle name="Normal 4 5 3 2 10 2 2" xfId="38163"/>
    <cellStyle name="Normal 4 5 3 2 10 3" xfId="20219"/>
    <cellStyle name="Normal 4 5 3 2 10 3 2" xfId="47787"/>
    <cellStyle name="Normal 4 5 3 2 10 4" xfId="29191"/>
    <cellStyle name="Normal 4 5 3 2 11" xfId="10111"/>
    <cellStyle name="Normal 4 5 3 2 11 2" xfId="19083"/>
    <cellStyle name="Normal 4 5 3 2 11 2 2" xfId="46651"/>
    <cellStyle name="Normal 4 5 3 2 11 3" xfId="28707"/>
    <cellStyle name="Normal 4 5 3 2 11 3 2" xfId="56275"/>
    <cellStyle name="Normal 4 5 3 2 11 4" xfId="37679"/>
    <cellStyle name="Normal 4 5 3 2 12" xfId="10383"/>
    <cellStyle name="Normal 4 5 3 2 12 2" xfId="20007"/>
    <cellStyle name="Normal 4 5 3 2 12 2 2" xfId="47575"/>
    <cellStyle name="Normal 4 5 3 2 12 3" xfId="37951"/>
    <cellStyle name="Normal 4 5 3 2 13" xfId="19291"/>
    <cellStyle name="Normal 4 5 3 2 13 2" xfId="46859"/>
    <cellStyle name="Normal 4 5 3 2 14" xfId="28979"/>
    <cellStyle name="Normal 4 5 3 2 2" xfId="1499"/>
    <cellStyle name="Normal 4 5 3 2 2 10" xfId="10487"/>
    <cellStyle name="Normal 4 5 3 2 2 10 2" xfId="20111"/>
    <cellStyle name="Normal 4 5 3 2 2 10 2 2" xfId="47679"/>
    <cellStyle name="Normal 4 5 3 2 2 10 3" xfId="38055"/>
    <cellStyle name="Normal 4 5 3 2 2 11" xfId="19567"/>
    <cellStyle name="Normal 4 5 3 2 2 11 2" xfId="47135"/>
    <cellStyle name="Normal 4 5 3 2 2 12" xfId="29083"/>
    <cellStyle name="Normal 4 5 3 2 2 2" xfId="2159"/>
    <cellStyle name="Normal 4 5 3 2 2 2 2" xfId="2807"/>
    <cellStyle name="Normal 4 5 3 2 2 2 2 2" xfId="4755"/>
    <cellStyle name="Normal 4 5 3 2 2 2 2 2 2" xfId="9943"/>
    <cellStyle name="Normal 4 5 3 2 2 2 2 2 2 2" xfId="18915"/>
    <cellStyle name="Normal 4 5 3 2 2 2 2 2 2 2 2" xfId="46483"/>
    <cellStyle name="Normal 4 5 3 2 2 2 2 2 2 3" xfId="28539"/>
    <cellStyle name="Normal 4 5 3 2 2 2 2 2 2 3 2" xfId="56107"/>
    <cellStyle name="Normal 4 5 3 2 2 2 2 2 2 4" xfId="37511"/>
    <cellStyle name="Normal 4 5 3 2 2 2 2 2 3" xfId="13731"/>
    <cellStyle name="Normal 4 5 3 2 2 2 2 2 3 2" xfId="41299"/>
    <cellStyle name="Normal 4 5 3 2 2 2 2 2 4" xfId="23355"/>
    <cellStyle name="Normal 4 5 3 2 2 2 2 2 4 2" xfId="50923"/>
    <cellStyle name="Normal 4 5 3 2 2 2 2 2 5" xfId="32327"/>
    <cellStyle name="Normal 4 5 3 2 2 2 2 3" xfId="7995"/>
    <cellStyle name="Normal 4 5 3 2 2 2 2 3 2" xfId="16971"/>
    <cellStyle name="Normal 4 5 3 2 2 2 2 3 2 2" xfId="44539"/>
    <cellStyle name="Normal 4 5 3 2 2 2 2 3 3" xfId="26595"/>
    <cellStyle name="Normal 4 5 3 2 2 2 2 3 3 2" xfId="54163"/>
    <cellStyle name="Normal 4 5 3 2 2 2 2 3 4" xfId="35567"/>
    <cellStyle name="Normal 4 5 3 2 2 2 2 4" xfId="6699"/>
    <cellStyle name="Normal 4 5 3 2 2 2 2 4 2" xfId="15675"/>
    <cellStyle name="Normal 4 5 3 2 2 2 2 4 2 2" xfId="43243"/>
    <cellStyle name="Normal 4 5 3 2 2 2 2 4 3" xfId="25299"/>
    <cellStyle name="Normal 4 5 3 2 2 2 2 4 3 2" xfId="52867"/>
    <cellStyle name="Normal 4 5 3 2 2 2 2 4 4" xfId="34271"/>
    <cellStyle name="Normal 4 5 3 2 2 2 2 5" xfId="11787"/>
    <cellStyle name="Normal 4 5 3 2 2 2 2 5 2" xfId="39355"/>
    <cellStyle name="Normal 4 5 3 2 2 2 2 6" xfId="21411"/>
    <cellStyle name="Normal 4 5 3 2 2 2 2 6 2" xfId="48979"/>
    <cellStyle name="Normal 4 5 3 2 2 2 2 7" xfId="30383"/>
    <cellStyle name="Normal 4 5 3 2 2 2 3" xfId="4107"/>
    <cellStyle name="Normal 4 5 3 2 2 2 3 2" xfId="9295"/>
    <cellStyle name="Normal 4 5 3 2 2 2 3 2 2" xfId="18267"/>
    <cellStyle name="Normal 4 5 3 2 2 2 3 2 2 2" xfId="45835"/>
    <cellStyle name="Normal 4 5 3 2 2 2 3 2 3" xfId="27891"/>
    <cellStyle name="Normal 4 5 3 2 2 2 3 2 3 2" xfId="55459"/>
    <cellStyle name="Normal 4 5 3 2 2 2 3 2 4" xfId="36863"/>
    <cellStyle name="Normal 4 5 3 2 2 2 3 3" xfId="6051"/>
    <cellStyle name="Normal 4 5 3 2 2 2 3 3 2" xfId="15027"/>
    <cellStyle name="Normal 4 5 3 2 2 2 3 3 2 2" xfId="42595"/>
    <cellStyle name="Normal 4 5 3 2 2 2 3 3 3" xfId="24651"/>
    <cellStyle name="Normal 4 5 3 2 2 2 3 3 3 2" xfId="52219"/>
    <cellStyle name="Normal 4 5 3 2 2 2 3 3 4" xfId="33623"/>
    <cellStyle name="Normal 4 5 3 2 2 2 3 4" xfId="13083"/>
    <cellStyle name="Normal 4 5 3 2 2 2 3 4 2" xfId="40651"/>
    <cellStyle name="Normal 4 5 3 2 2 2 3 5" xfId="22707"/>
    <cellStyle name="Normal 4 5 3 2 2 2 3 5 2" xfId="50275"/>
    <cellStyle name="Normal 4 5 3 2 2 2 3 6" xfId="31679"/>
    <cellStyle name="Normal 4 5 3 2 2 2 4" xfId="3455"/>
    <cellStyle name="Normal 4 5 3 2 2 2 4 2" xfId="8643"/>
    <cellStyle name="Normal 4 5 3 2 2 2 4 2 2" xfId="17619"/>
    <cellStyle name="Normal 4 5 3 2 2 2 4 2 2 2" xfId="45187"/>
    <cellStyle name="Normal 4 5 3 2 2 2 4 2 3" xfId="27243"/>
    <cellStyle name="Normal 4 5 3 2 2 2 4 2 3 2" xfId="54811"/>
    <cellStyle name="Normal 4 5 3 2 2 2 4 2 4" xfId="36215"/>
    <cellStyle name="Normal 4 5 3 2 2 2 4 3" xfId="12435"/>
    <cellStyle name="Normal 4 5 3 2 2 2 4 3 2" xfId="40003"/>
    <cellStyle name="Normal 4 5 3 2 2 2 4 4" xfId="22059"/>
    <cellStyle name="Normal 4 5 3 2 2 2 4 4 2" xfId="49627"/>
    <cellStyle name="Normal 4 5 3 2 2 2 4 5" xfId="31031"/>
    <cellStyle name="Normal 4 5 3 2 2 2 5" xfId="7347"/>
    <cellStyle name="Normal 4 5 3 2 2 2 5 2" xfId="16323"/>
    <cellStyle name="Normal 4 5 3 2 2 2 5 2 2" xfId="43891"/>
    <cellStyle name="Normal 4 5 3 2 2 2 5 3" xfId="25947"/>
    <cellStyle name="Normal 4 5 3 2 2 2 5 3 2" xfId="53515"/>
    <cellStyle name="Normal 4 5 3 2 2 2 5 4" xfId="34919"/>
    <cellStyle name="Normal 4 5 3 2 2 2 6" xfId="5403"/>
    <cellStyle name="Normal 4 5 3 2 2 2 6 2" xfId="14379"/>
    <cellStyle name="Normal 4 5 3 2 2 2 6 2 2" xfId="41947"/>
    <cellStyle name="Normal 4 5 3 2 2 2 6 3" xfId="24003"/>
    <cellStyle name="Normal 4 5 3 2 2 2 6 3 2" xfId="51571"/>
    <cellStyle name="Normal 4 5 3 2 2 2 6 4" xfId="32975"/>
    <cellStyle name="Normal 4 5 3 2 2 2 7" xfId="11139"/>
    <cellStyle name="Normal 4 5 3 2 2 2 7 2" xfId="20763"/>
    <cellStyle name="Normal 4 5 3 2 2 2 7 2 2" xfId="48331"/>
    <cellStyle name="Normal 4 5 3 2 2 2 7 3" xfId="38707"/>
    <cellStyle name="Normal 4 5 3 2 2 2 8" xfId="19839"/>
    <cellStyle name="Normal 4 5 3 2 2 2 8 2" xfId="47407"/>
    <cellStyle name="Normal 4 5 3 2 2 2 9" xfId="29735"/>
    <cellStyle name="Normal 4 5 3 2 2 3" xfId="2535"/>
    <cellStyle name="Normal 4 5 3 2 2 3 2" xfId="4483"/>
    <cellStyle name="Normal 4 5 3 2 2 3 2 2" xfId="9671"/>
    <cellStyle name="Normal 4 5 3 2 2 3 2 2 2" xfId="18643"/>
    <cellStyle name="Normal 4 5 3 2 2 3 2 2 2 2" xfId="46211"/>
    <cellStyle name="Normal 4 5 3 2 2 3 2 2 3" xfId="28267"/>
    <cellStyle name="Normal 4 5 3 2 2 3 2 2 3 2" xfId="55835"/>
    <cellStyle name="Normal 4 5 3 2 2 3 2 2 4" xfId="37239"/>
    <cellStyle name="Normal 4 5 3 2 2 3 2 3" xfId="13459"/>
    <cellStyle name="Normal 4 5 3 2 2 3 2 3 2" xfId="41027"/>
    <cellStyle name="Normal 4 5 3 2 2 3 2 4" xfId="23083"/>
    <cellStyle name="Normal 4 5 3 2 2 3 2 4 2" xfId="50651"/>
    <cellStyle name="Normal 4 5 3 2 2 3 2 5" xfId="32055"/>
    <cellStyle name="Normal 4 5 3 2 2 3 3" xfId="7723"/>
    <cellStyle name="Normal 4 5 3 2 2 3 3 2" xfId="16699"/>
    <cellStyle name="Normal 4 5 3 2 2 3 3 2 2" xfId="44267"/>
    <cellStyle name="Normal 4 5 3 2 2 3 3 3" xfId="26323"/>
    <cellStyle name="Normal 4 5 3 2 2 3 3 3 2" xfId="53891"/>
    <cellStyle name="Normal 4 5 3 2 2 3 3 4" xfId="35295"/>
    <cellStyle name="Normal 4 5 3 2 2 3 4" xfId="6427"/>
    <cellStyle name="Normal 4 5 3 2 2 3 4 2" xfId="15403"/>
    <cellStyle name="Normal 4 5 3 2 2 3 4 2 2" xfId="42971"/>
    <cellStyle name="Normal 4 5 3 2 2 3 4 3" xfId="25027"/>
    <cellStyle name="Normal 4 5 3 2 2 3 4 3 2" xfId="52595"/>
    <cellStyle name="Normal 4 5 3 2 2 3 4 4" xfId="33999"/>
    <cellStyle name="Normal 4 5 3 2 2 3 5" xfId="11515"/>
    <cellStyle name="Normal 4 5 3 2 2 3 5 2" xfId="39083"/>
    <cellStyle name="Normal 4 5 3 2 2 3 6" xfId="21139"/>
    <cellStyle name="Normal 4 5 3 2 2 3 6 2" xfId="48707"/>
    <cellStyle name="Normal 4 5 3 2 2 3 7" xfId="30111"/>
    <cellStyle name="Normal 4 5 3 2 2 4" xfId="3835"/>
    <cellStyle name="Normal 4 5 3 2 2 4 2" xfId="9023"/>
    <cellStyle name="Normal 4 5 3 2 2 4 2 2" xfId="17995"/>
    <cellStyle name="Normal 4 5 3 2 2 4 2 2 2" xfId="45563"/>
    <cellStyle name="Normal 4 5 3 2 2 4 2 3" xfId="27619"/>
    <cellStyle name="Normal 4 5 3 2 2 4 2 3 2" xfId="55187"/>
    <cellStyle name="Normal 4 5 3 2 2 4 2 4" xfId="36591"/>
    <cellStyle name="Normal 4 5 3 2 2 4 3" xfId="5779"/>
    <cellStyle name="Normal 4 5 3 2 2 4 3 2" xfId="14755"/>
    <cellStyle name="Normal 4 5 3 2 2 4 3 2 2" xfId="42323"/>
    <cellStyle name="Normal 4 5 3 2 2 4 3 3" xfId="24379"/>
    <cellStyle name="Normal 4 5 3 2 2 4 3 3 2" xfId="51947"/>
    <cellStyle name="Normal 4 5 3 2 2 4 3 4" xfId="33351"/>
    <cellStyle name="Normal 4 5 3 2 2 4 4" xfId="12811"/>
    <cellStyle name="Normal 4 5 3 2 2 4 4 2" xfId="40379"/>
    <cellStyle name="Normal 4 5 3 2 2 4 5" xfId="22435"/>
    <cellStyle name="Normal 4 5 3 2 2 4 5 2" xfId="50003"/>
    <cellStyle name="Normal 4 5 3 2 2 4 6" xfId="31407"/>
    <cellStyle name="Normal 4 5 3 2 2 5" xfId="3183"/>
    <cellStyle name="Normal 4 5 3 2 2 5 2" xfId="8371"/>
    <cellStyle name="Normal 4 5 3 2 2 5 2 2" xfId="17347"/>
    <cellStyle name="Normal 4 5 3 2 2 5 2 2 2" xfId="44915"/>
    <cellStyle name="Normal 4 5 3 2 2 5 2 3" xfId="26971"/>
    <cellStyle name="Normal 4 5 3 2 2 5 2 3 2" xfId="54539"/>
    <cellStyle name="Normal 4 5 3 2 2 5 2 4" xfId="35943"/>
    <cellStyle name="Normal 4 5 3 2 2 5 3" xfId="12163"/>
    <cellStyle name="Normal 4 5 3 2 2 5 3 2" xfId="39731"/>
    <cellStyle name="Normal 4 5 3 2 2 5 4" xfId="21787"/>
    <cellStyle name="Normal 4 5 3 2 2 5 4 2" xfId="49355"/>
    <cellStyle name="Normal 4 5 3 2 2 5 5" xfId="30759"/>
    <cellStyle name="Normal 4 5 3 2 2 6" xfId="7075"/>
    <cellStyle name="Normal 4 5 3 2 2 6 2" xfId="16051"/>
    <cellStyle name="Normal 4 5 3 2 2 6 2 2" xfId="43619"/>
    <cellStyle name="Normal 4 5 3 2 2 6 3" xfId="25675"/>
    <cellStyle name="Normal 4 5 3 2 2 6 3 2" xfId="53243"/>
    <cellStyle name="Normal 4 5 3 2 2 6 4" xfId="34647"/>
    <cellStyle name="Normal 4 5 3 2 2 7" xfId="5131"/>
    <cellStyle name="Normal 4 5 3 2 2 7 2" xfId="14107"/>
    <cellStyle name="Normal 4 5 3 2 2 7 2 2" xfId="41675"/>
    <cellStyle name="Normal 4 5 3 2 2 7 3" xfId="23731"/>
    <cellStyle name="Normal 4 5 3 2 2 7 3 2" xfId="51299"/>
    <cellStyle name="Normal 4 5 3 2 2 7 4" xfId="32703"/>
    <cellStyle name="Normal 4 5 3 2 2 8" xfId="1887"/>
    <cellStyle name="Normal 4 5 3 2 2 8 2" xfId="10867"/>
    <cellStyle name="Normal 4 5 3 2 2 8 2 2" xfId="38435"/>
    <cellStyle name="Normal 4 5 3 2 2 8 3" xfId="20491"/>
    <cellStyle name="Normal 4 5 3 2 2 8 3 2" xfId="48059"/>
    <cellStyle name="Normal 4 5 3 2 2 8 4" xfId="29463"/>
    <cellStyle name="Normal 4 5 3 2 2 9" xfId="10215"/>
    <cellStyle name="Normal 4 5 3 2 2 9 2" xfId="19187"/>
    <cellStyle name="Normal 4 5 3 2 2 9 2 2" xfId="46755"/>
    <cellStyle name="Normal 4 5 3 2 2 9 3" xfId="28811"/>
    <cellStyle name="Normal 4 5 3 2 2 9 3 2" xfId="56379"/>
    <cellStyle name="Normal 4 5 3 2 2 9 4" xfId="37783"/>
    <cellStyle name="Normal 4 5 3 2 3" xfId="1783"/>
    <cellStyle name="Normal 4 5 3 2 3 2" xfId="2431"/>
    <cellStyle name="Normal 4 5 3 2 3 2 2" xfId="4379"/>
    <cellStyle name="Normal 4 5 3 2 3 2 2 2" xfId="9567"/>
    <cellStyle name="Normal 4 5 3 2 3 2 2 2 2" xfId="18539"/>
    <cellStyle name="Normal 4 5 3 2 3 2 2 2 2 2" xfId="46107"/>
    <cellStyle name="Normal 4 5 3 2 3 2 2 2 3" xfId="28163"/>
    <cellStyle name="Normal 4 5 3 2 3 2 2 2 3 2" xfId="55731"/>
    <cellStyle name="Normal 4 5 3 2 3 2 2 2 4" xfId="37135"/>
    <cellStyle name="Normal 4 5 3 2 3 2 2 3" xfId="13355"/>
    <cellStyle name="Normal 4 5 3 2 3 2 2 3 2" xfId="40923"/>
    <cellStyle name="Normal 4 5 3 2 3 2 2 4" xfId="22979"/>
    <cellStyle name="Normal 4 5 3 2 3 2 2 4 2" xfId="50547"/>
    <cellStyle name="Normal 4 5 3 2 3 2 2 5" xfId="31951"/>
    <cellStyle name="Normal 4 5 3 2 3 2 3" xfId="7619"/>
    <cellStyle name="Normal 4 5 3 2 3 2 3 2" xfId="16595"/>
    <cellStyle name="Normal 4 5 3 2 3 2 3 2 2" xfId="44163"/>
    <cellStyle name="Normal 4 5 3 2 3 2 3 3" xfId="26219"/>
    <cellStyle name="Normal 4 5 3 2 3 2 3 3 2" xfId="53787"/>
    <cellStyle name="Normal 4 5 3 2 3 2 3 4" xfId="35191"/>
    <cellStyle name="Normal 4 5 3 2 3 2 4" xfId="6323"/>
    <cellStyle name="Normal 4 5 3 2 3 2 4 2" xfId="15299"/>
    <cellStyle name="Normal 4 5 3 2 3 2 4 2 2" xfId="42867"/>
    <cellStyle name="Normal 4 5 3 2 3 2 4 3" xfId="24923"/>
    <cellStyle name="Normal 4 5 3 2 3 2 4 3 2" xfId="52491"/>
    <cellStyle name="Normal 4 5 3 2 3 2 4 4" xfId="33895"/>
    <cellStyle name="Normal 4 5 3 2 3 2 5" xfId="11411"/>
    <cellStyle name="Normal 4 5 3 2 3 2 5 2" xfId="38979"/>
    <cellStyle name="Normal 4 5 3 2 3 2 6" xfId="21035"/>
    <cellStyle name="Normal 4 5 3 2 3 2 6 2" xfId="48603"/>
    <cellStyle name="Normal 4 5 3 2 3 2 7" xfId="30007"/>
    <cellStyle name="Normal 4 5 3 2 3 3" xfId="3731"/>
    <cellStyle name="Normal 4 5 3 2 3 3 2" xfId="8919"/>
    <cellStyle name="Normal 4 5 3 2 3 3 2 2" xfId="17891"/>
    <cellStyle name="Normal 4 5 3 2 3 3 2 2 2" xfId="45459"/>
    <cellStyle name="Normal 4 5 3 2 3 3 2 3" xfId="27515"/>
    <cellStyle name="Normal 4 5 3 2 3 3 2 3 2" xfId="55083"/>
    <cellStyle name="Normal 4 5 3 2 3 3 2 4" xfId="36487"/>
    <cellStyle name="Normal 4 5 3 2 3 3 3" xfId="5675"/>
    <cellStyle name="Normal 4 5 3 2 3 3 3 2" xfId="14651"/>
    <cellStyle name="Normal 4 5 3 2 3 3 3 2 2" xfId="42219"/>
    <cellStyle name="Normal 4 5 3 2 3 3 3 3" xfId="24275"/>
    <cellStyle name="Normal 4 5 3 2 3 3 3 3 2" xfId="51843"/>
    <cellStyle name="Normal 4 5 3 2 3 3 3 4" xfId="33247"/>
    <cellStyle name="Normal 4 5 3 2 3 3 4" xfId="12707"/>
    <cellStyle name="Normal 4 5 3 2 3 3 4 2" xfId="40275"/>
    <cellStyle name="Normal 4 5 3 2 3 3 5" xfId="22331"/>
    <cellStyle name="Normal 4 5 3 2 3 3 5 2" xfId="49899"/>
    <cellStyle name="Normal 4 5 3 2 3 3 6" xfId="31303"/>
    <cellStyle name="Normal 4 5 3 2 3 4" xfId="3079"/>
    <cellStyle name="Normal 4 5 3 2 3 4 2" xfId="8267"/>
    <cellStyle name="Normal 4 5 3 2 3 4 2 2" xfId="17243"/>
    <cellStyle name="Normal 4 5 3 2 3 4 2 2 2" xfId="44811"/>
    <cellStyle name="Normal 4 5 3 2 3 4 2 3" xfId="26867"/>
    <cellStyle name="Normal 4 5 3 2 3 4 2 3 2" xfId="54435"/>
    <cellStyle name="Normal 4 5 3 2 3 4 2 4" xfId="35839"/>
    <cellStyle name="Normal 4 5 3 2 3 4 3" xfId="12059"/>
    <cellStyle name="Normal 4 5 3 2 3 4 3 2" xfId="39627"/>
    <cellStyle name="Normal 4 5 3 2 3 4 4" xfId="21683"/>
    <cellStyle name="Normal 4 5 3 2 3 4 4 2" xfId="49251"/>
    <cellStyle name="Normal 4 5 3 2 3 4 5" xfId="30655"/>
    <cellStyle name="Normal 4 5 3 2 3 5" xfId="6971"/>
    <cellStyle name="Normal 4 5 3 2 3 5 2" xfId="15947"/>
    <cellStyle name="Normal 4 5 3 2 3 5 2 2" xfId="43515"/>
    <cellStyle name="Normal 4 5 3 2 3 5 3" xfId="25571"/>
    <cellStyle name="Normal 4 5 3 2 3 5 3 2" xfId="53139"/>
    <cellStyle name="Normal 4 5 3 2 3 5 4" xfId="34543"/>
    <cellStyle name="Normal 4 5 3 2 3 6" xfId="5027"/>
    <cellStyle name="Normal 4 5 3 2 3 6 2" xfId="14003"/>
    <cellStyle name="Normal 4 5 3 2 3 6 2 2" xfId="41571"/>
    <cellStyle name="Normal 4 5 3 2 3 6 3" xfId="23627"/>
    <cellStyle name="Normal 4 5 3 2 3 6 3 2" xfId="51195"/>
    <cellStyle name="Normal 4 5 3 2 3 6 4" xfId="32599"/>
    <cellStyle name="Normal 4 5 3 2 3 7" xfId="10763"/>
    <cellStyle name="Normal 4 5 3 2 3 7 2" xfId="20387"/>
    <cellStyle name="Normal 4 5 3 2 3 7 2 2" xfId="47955"/>
    <cellStyle name="Normal 4 5 3 2 3 7 3" xfId="38331"/>
    <cellStyle name="Normal 4 5 3 2 3 8" xfId="19463"/>
    <cellStyle name="Normal 4 5 3 2 3 8 2" xfId="47031"/>
    <cellStyle name="Normal 4 5 3 2 3 9" xfId="29359"/>
    <cellStyle name="Normal 4 5 3 2 4" xfId="2055"/>
    <cellStyle name="Normal 4 5 3 2 4 2" xfId="2703"/>
    <cellStyle name="Normal 4 5 3 2 4 2 2" xfId="4651"/>
    <cellStyle name="Normal 4 5 3 2 4 2 2 2" xfId="9839"/>
    <cellStyle name="Normal 4 5 3 2 4 2 2 2 2" xfId="18811"/>
    <cellStyle name="Normal 4 5 3 2 4 2 2 2 2 2" xfId="46379"/>
    <cellStyle name="Normal 4 5 3 2 4 2 2 2 3" xfId="28435"/>
    <cellStyle name="Normal 4 5 3 2 4 2 2 2 3 2" xfId="56003"/>
    <cellStyle name="Normal 4 5 3 2 4 2 2 2 4" xfId="37407"/>
    <cellStyle name="Normal 4 5 3 2 4 2 2 3" xfId="13627"/>
    <cellStyle name="Normal 4 5 3 2 4 2 2 3 2" xfId="41195"/>
    <cellStyle name="Normal 4 5 3 2 4 2 2 4" xfId="23251"/>
    <cellStyle name="Normal 4 5 3 2 4 2 2 4 2" xfId="50819"/>
    <cellStyle name="Normal 4 5 3 2 4 2 2 5" xfId="32223"/>
    <cellStyle name="Normal 4 5 3 2 4 2 3" xfId="7891"/>
    <cellStyle name="Normal 4 5 3 2 4 2 3 2" xfId="16867"/>
    <cellStyle name="Normal 4 5 3 2 4 2 3 2 2" xfId="44435"/>
    <cellStyle name="Normal 4 5 3 2 4 2 3 3" xfId="26491"/>
    <cellStyle name="Normal 4 5 3 2 4 2 3 3 2" xfId="54059"/>
    <cellStyle name="Normal 4 5 3 2 4 2 3 4" xfId="35463"/>
    <cellStyle name="Normal 4 5 3 2 4 2 4" xfId="6595"/>
    <cellStyle name="Normal 4 5 3 2 4 2 4 2" xfId="15571"/>
    <cellStyle name="Normal 4 5 3 2 4 2 4 2 2" xfId="43139"/>
    <cellStyle name="Normal 4 5 3 2 4 2 4 3" xfId="25195"/>
    <cellStyle name="Normal 4 5 3 2 4 2 4 3 2" xfId="52763"/>
    <cellStyle name="Normal 4 5 3 2 4 2 4 4" xfId="34167"/>
    <cellStyle name="Normal 4 5 3 2 4 2 5" xfId="11683"/>
    <cellStyle name="Normal 4 5 3 2 4 2 5 2" xfId="39251"/>
    <cellStyle name="Normal 4 5 3 2 4 2 6" xfId="21307"/>
    <cellStyle name="Normal 4 5 3 2 4 2 6 2" xfId="48875"/>
    <cellStyle name="Normal 4 5 3 2 4 2 7" xfId="30279"/>
    <cellStyle name="Normal 4 5 3 2 4 3" xfId="4003"/>
    <cellStyle name="Normal 4 5 3 2 4 3 2" xfId="9191"/>
    <cellStyle name="Normal 4 5 3 2 4 3 2 2" xfId="18163"/>
    <cellStyle name="Normal 4 5 3 2 4 3 2 2 2" xfId="45731"/>
    <cellStyle name="Normal 4 5 3 2 4 3 2 3" xfId="27787"/>
    <cellStyle name="Normal 4 5 3 2 4 3 2 3 2" xfId="55355"/>
    <cellStyle name="Normal 4 5 3 2 4 3 2 4" xfId="36759"/>
    <cellStyle name="Normal 4 5 3 2 4 3 3" xfId="5947"/>
    <cellStyle name="Normal 4 5 3 2 4 3 3 2" xfId="14923"/>
    <cellStyle name="Normal 4 5 3 2 4 3 3 2 2" xfId="42491"/>
    <cellStyle name="Normal 4 5 3 2 4 3 3 3" xfId="24547"/>
    <cellStyle name="Normal 4 5 3 2 4 3 3 3 2" xfId="52115"/>
    <cellStyle name="Normal 4 5 3 2 4 3 3 4" xfId="33519"/>
    <cellStyle name="Normal 4 5 3 2 4 3 4" xfId="12979"/>
    <cellStyle name="Normal 4 5 3 2 4 3 4 2" xfId="40547"/>
    <cellStyle name="Normal 4 5 3 2 4 3 5" xfId="22603"/>
    <cellStyle name="Normal 4 5 3 2 4 3 5 2" xfId="50171"/>
    <cellStyle name="Normal 4 5 3 2 4 3 6" xfId="31575"/>
    <cellStyle name="Normal 4 5 3 2 4 4" xfId="3351"/>
    <cellStyle name="Normal 4 5 3 2 4 4 2" xfId="8539"/>
    <cellStyle name="Normal 4 5 3 2 4 4 2 2" xfId="17515"/>
    <cellStyle name="Normal 4 5 3 2 4 4 2 2 2" xfId="45083"/>
    <cellStyle name="Normal 4 5 3 2 4 4 2 3" xfId="27139"/>
    <cellStyle name="Normal 4 5 3 2 4 4 2 3 2" xfId="54707"/>
    <cellStyle name="Normal 4 5 3 2 4 4 2 4" xfId="36111"/>
    <cellStyle name="Normal 4 5 3 2 4 4 3" xfId="12331"/>
    <cellStyle name="Normal 4 5 3 2 4 4 3 2" xfId="39899"/>
    <cellStyle name="Normal 4 5 3 2 4 4 4" xfId="21955"/>
    <cellStyle name="Normal 4 5 3 2 4 4 4 2" xfId="49523"/>
    <cellStyle name="Normal 4 5 3 2 4 4 5" xfId="30927"/>
    <cellStyle name="Normal 4 5 3 2 4 5" xfId="7243"/>
    <cellStyle name="Normal 4 5 3 2 4 5 2" xfId="16219"/>
    <cellStyle name="Normal 4 5 3 2 4 5 2 2" xfId="43787"/>
    <cellStyle name="Normal 4 5 3 2 4 5 3" xfId="25843"/>
    <cellStyle name="Normal 4 5 3 2 4 5 3 2" xfId="53411"/>
    <cellStyle name="Normal 4 5 3 2 4 5 4" xfId="34815"/>
    <cellStyle name="Normal 4 5 3 2 4 6" xfId="5299"/>
    <cellStyle name="Normal 4 5 3 2 4 6 2" xfId="14275"/>
    <cellStyle name="Normal 4 5 3 2 4 6 2 2" xfId="41843"/>
    <cellStyle name="Normal 4 5 3 2 4 6 3" xfId="23899"/>
    <cellStyle name="Normal 4 5 3 2 4 6 3 2" xfId="51467"/>
    <cellStyle name="Normal 4 5 3 2 4 6 4" xfId="32871"/>
    <cellStyle name="Normal 4 5 3 2 4 7" xfId="11035"/>
    <cellStyle name="Normal 4 5 3 2 4 7 2" xfId="20659"/>
    <cellStyle name="Normal 4 5 3 2 4 7 2 2" xfId="48227"/>
    <cellStyle name="Normal 4 5 3 2 4 7 3" xfId="38603"/>
    <cellStyle name="Normal 4 5 3 2 4 8" xfId="19735"/>
    <cellStyle name="Normal 4 5 3 2 4 8 2" xfId="47303"/>
    <cellStyle name="Normal 4 5 3 2 4 9" xfId="29631"/>
    <cellStyle name="Normal 4 5 3 2 5" xfId="2263"/>
    <cellStyle name="Normal 4 5 3 2 5 2" xfId="4211"/>
    <cellStyle name="Normal 4 5 3 2 5 2 2" xfId="9399"/>
    <cellStyle name="Normal 4 5 3 2 5 2 2 2" xfId="18371"/>
    <cellStyle name="Normal 4 5 3 2 5 2 2 2 2" xfId="45939"/>
    <cellStyle name="Normal 4 5 3 2 5 2 2 3" xfId="27995"/>
    <cellStyle name="Normal 4 5 3 2 5 2 2 3 2" xfId="55563"/>
    <cellStyle name="Normal 4 5 3 2 5 2 2 4" xfId="36967"/>
    <cellStyle name="Normal 4 5 3 2 5 2 3" xfId="13187"/>
    <cellStyle name="Normal 4 5 3 2 5 2 3 2" xfId="40755"/>
    <cellStyle name="Normal 4 5 3 2 5 2 4" xfId="22811"/>
    <cellStyle name="Normal 4 5 3 2 5 2 4 2" xfId="50379"/>
    <cellStyle name="Normal 4 5 3 2 5 2 5" xfId="31783"/>
    <cellStyle name="Normal 4 5 3 2 5 3" xfId="7451"/>
    <cellStyle name="Normal 4 5 3 2 5 3 2" xfId="16427"/>
    <cellStyle name="Normal 4 5 3 2 5 3 2 2" xfId="43995"/>
    <cellStyle name="Normal 4 5 3 2 5 3 3" xfId="26051"/>
    <cellStyle name="Normal 4 5 3 2 5 3 3 2" xfId="53619"/>
    <cellStyle name="Normal 4 5 3 2 5 3 4" xfId="35023"/>
    <cellStyle name="Normal 4 5 3 2 5 4" xfId="6155"/>
    <cellStyle name="Normal 4 5 3 2 5 4 2" xfId="15131"/>
    <cellStyle name="Normal 4 5 3 2 5 4 2 2" xfId="42699"/>
    <cellStyle name="Normal 4 5 3 2 5 4 3" xfId="24755"/>
    <cellStyle name="Normal 4 5 3 2 5 4 3 2" xfId="52323"/>
    <cellStyle name="Normal 4 5 3 2 5 4 4" xfId="33727"/>
    <cellStyle name="Normal 4 5 3 2 5 5" xfId="11243"/>
    <cellStyle name="Normal 4 5 3 2 5 5 2" xfId="38811"/>
    <cellStyle name="Normal 4 5 3 2 5 6" xfId="20867"/>
    <cellStyle name="Normal 4 5 3 2 5 6 2" xfId="48435"/>
    <cellStyle name="Normal 4 5 3 2 5 7" xfId="29839"/>
    <cellStyle name="Normal 4 5 3 2 6" xfId="3559"/>
    <cellStyle name="Normal 4 5 3 2 6 2" xfId="8747"/>
    <cellStyle name="Normal 4 5 3 2 6 2 2" xfId="17723"/>
    <cellStyle name="Normal 4 5 3 2 6 2 2 2" xfId="45291"/>
    <cellStyle name="Normal 4 5 3 2 6 2 3" xfId="27347"/>
    <cellStyle name="Normal 4 5 3 2 6 2 3 2" xfId="54915"/>
    <cellStyle name="Normal 4 5 3 2 6 2 4" xfId="36319"/>
    <cellStyle name="Normal 4 5 3 2 6 3" xfId="5507"/>
    <cellStyle name="Normal 4 5 3 2 6 3 2" xfId="14483"/>
    <cellStyle name="Normal 4 5 3 2 6 3 2 2" xfId="42051"/>
    <cellStyle name="Normal 4 5 3 2 6 3 3" xfId="24107"/>
    <cellStyle name="Normal 4 5 3 2 6 3 3 2" xfId="51675"/>
    <cellStyle name="Normal 4 5 3 2 6 3 4" xfId="33079"/>
    <cellStyle name="Normal 4 5 3 2 6 4" xfId="12539"/>
    <cellStyle name="Normal 4 5 3 2 6 4 2" xfId="40107"/>
    <cellStyle name="Normal 4 5 3 2 6 5" xfId="22163"/>
    <cellStyle name="Normal 4 5 3 2 6 5 2" xfId="49731"/>
    <cellStyle name="Normal 4 5 3 2 6 6" xfId="31135"/>
    <cellStyle name="Normal 4 5 3 2 7" xfId="2911"/>
    <cellStyle name="Normal 4 5 3 2 7 2" xfId="8099"/>
    <cellStyle name="Normal 4 5 3 2 7 2 2" xfId="17075"/>
    <cellStyle name="Normal 4 5 3 2 7 2 2 2" xfId="44643"/>
    <cellStyle name="Normal 4 5 3 2 7 2 3" xfId="26699"/>
    <cellStyle name="Normal 4 5 3 2 7 2 3 2" xfId="54267"/>
    <cellStyle name="Normal 4 5 3 2 7 2 4" xfId="35671"/>
    <cellStyle name="Normal 4 5 3 2 7 3" xfId="11891"/>
    <cellStyle name="Normal 4 5 3 2 7 3 2" xfId="39459"/>
    <cellStyle name="Normal 4 5 3 2 7 4" xfId="21515"/>
    <cellStyle name="Normal 4 5 3 2 7 4 2" xfId="49083"/>
    <cellStyle name="Normal 4 5 3 2 7 5" xfId="30487"/>
    <cellStyle name="Normal 4 5 3 2 8" xfId="6803"/>
    <cellStyle name="Normal 4 5 3 2 8 2" xfId="15779"/>
    <cellStyle name="Normal 4 5 3 2 8 2 2" xfId="43347"/>
    <cellStyle name="Normal 4 5 3 2 8 3" xfId="25403"/>
    <cellStyle name="Normal 4 5 3 2 8 3 2" xfId="52971"/>
    <cellStyle name="Normal 4 5 3 2 8 4" xfId="34375"/>
    <cellStyle name="Normal 4 5 3 2 9" xfId="4859"/>
    <cellStyle name="Normal 4 5 3 2 9 2" xfId="13835"/>
    <cellStyle name="Normal 4 5 3 2 9 2 2" xfId="41403"/>
    <cellStyle name="Normal 4 5 3 2 9 3" xfId="23459"/>
    <cellStyle name="Normal 4 5 3 2 9 3 2" xfId="51027"/>
    <cellStyle name="Normal 4 5 3 2 9 4" xfId="32431"/>
    <cellStyle name="Normal 4 5 3 3" xfId="1320"/>
    <cellStyle name="Normal 4 5 3 3 10" xfId="10319"/>
    <cellStyle name="Normal 4 5 3 3 10 2" xfId="19943"/>
    <cellStyle name="Normal 4 5 3 3 10 2 2" xfId="47511"/>
    <cellStyle name="Normal 4 5 3 3 10 3" xfId="37887"/>
    <cellStyle name="Normal 4 5 3 3 11" xfId="19399"/>
    <cellStyle name="Normal 4 5 3 3 11 2" xfId="46967"/>
    <cellStyle name="Normal 4 5 3 3 12" xfId="28915"/>
    <cellStyle name="Normal 4 5 3 3 2" xfId="1991"/>
    <cellStyle name="Normal 4 5 3 3 2 2" xfId="2639"/>
    <cellStyle name="Normal 4 5 3 3 2 2 2" xfId="4587"/>
    <cellStyle name="Normal 4 5 3 3 2 2 2 2" xfId="9775"/>
    <cellStyle name="Normal 4 5 3 3 2 2 2 2 2" xfId="18747"/>
    <cellStyle name="Normal 4 5 3 3 2 2 2 2 2 2" xfId="46315"/>
    <cellStyle name="Normal 4 5 3 3 2 2 2 2 3" xfId="28371"/>
    <cellStyle name="Normal 4 5 3 3 2 2 2 2 3 2" xfId="55939"/>
    <cellStyle name="Normal 4 5 3 3 2 2 2 2 4" xfId="37343"/>
    <cellStyle name="Normal 4 5 3 3 2 2 2 3" xfId="13563"/>
    <cellStyle name="Normal 4 5 3 3 2 2 2 3 2" xfId="41131"/>
    <cellStyle name="Normal 4 5 3 3 2 2 2 4" xfId="23187"/>
    <cellStyle name="Normal 4 5 3 3 2 2 2 4 2" xfId="50755"/>
    <cellStyle name="Normal 4 5 3 3 2 2 2 5" xfId="32159"/>
    <cellStyle name="Normal 4 5 3 3 2 2 3" xfId="7827"/>
    <cellStyle name="Normal 4 5 3 3 2 2 3 2" xfId="16803"/>
    <cellStyle name="Normal 4 5 3 3 2 2 3 2 2" xfId="44371"/>
    <cellStyle name="Normal 4 5 3 3 2 2 3 3" xfId="26427"/>
    <cellStyle name="Normal 4 5 3 3 2 2 3 3 2" xfId="53995"/>
    <cellStyle name="Normal 4 5 3 3 2 2 3 4" xfId="35399"/>
    <cellStyle name="Normal 4 5 3 3 2 2 4" xfId="6531"/>
    <cellStyle name="Normal 4 5 3 3 2 2 4 2" xfId="15507"/>
    <cellStyle name="Normal 4 5 3 3 2 2 4 2 2" xfId="43075"/>
    <cellStyle name="Normal 4 5 3 3 2 2 4 3" xfId="25131"/>
    <cellStyle name="Normal 4 5 3 3 2 2 4 3 2" xfId="52699"/>
    <cellStyle name="Normal 4 5 3 3 2 2 4 4" xfId="34103"/>
    <cellStyle name="Normal 4 5 3 3 2 2 5" xfId="11619"/>
    <cellStyle name="Normal 4 5 3 3 2 2 5 2" xfId="39187"/>
    <cellStyle name="Normal 4 5 3 3 2 2 6" xfId="21243"/>
    <cellStyle name="Normal 4 5 3 3 2 2 6 2" xfId="48811"/>
    <cellStyle name="Normal 4 5 3 3 2 2 7" xfId="30215"/>
    <cellStyle name="Normal 4 5 3 3 2 3" xfId="3939"/>
    <cellStyle name="Normal 4 5 3 3 2 3 2" xfId="9127"/>
    <cellStyle name="Normal 4 5 3 3 2 3 2 2" xfId="18099"/>
    <cellStyle name="Normal 4 5 3 3 2 3 2 2 2" xfId="45667"/>
    <cellStyle name="Normal 4 5 3 3 2 3 2 3" xfId="27723"/>
    <cellStyle name="Normal 4 5 3 3 2 3 2 3 2" xfId="55291"/>
    <cellStyle name="Normal 4 5 3 3 2 3 2 4" xfId="36695"/>
    <cellStyle name="Normal 4 5 3 3 2 3 3" xfId="5883"/>
    <cellStyle name="Normal 4 5 3 3 2 3 3 2" xfId="14859"/>
    <cellStyle name="Normal 4 5 3 3 2 3 3 2 2" xfId="42427"/>
    <cellStyle name="Normal 4 5 3 3 2 3 3 3" xfId="24483"/>
    <cellStyle name="Normal 4 5 3 3 2 3 3 3 2" xfId="52051"/>
    <cellStyle name="Normal 4 5 3 3 2 3 3 4" xfId="33455"/>
    <cellStyle name="Normal 4 5 3 3 2 3 4" xfId="12915"/>
    <cellStyle name="Normal 4 5 3 3 2 3 4 2" xfId="40483"/>
    <cellStyle name="Normal 4 5 3 3 2 3 5" xfId="22539"/>
    <cellStyle name="Normal 4 5 3 3 2 3 5 2" xfId="50107"/>
    <cellStyle name="Normal 4 5 3 3 2 3 6" xfId="31511"/>
    <cellStyle name="Normal 4 5 3 3 2 4" xfId="3287"/>
    <cellStyle name="Normal 4 5 3 3 2 4 2" xfId="8475"/>
    <cellStyle name="Normal 4 5 3 3 2 4 2 2" xfId="17451"/>
    <cellStyle name="Normal 4 5 3 3 2 4 2 2 2" xfId="45019"/>
    <cellStyle name="Normal 4 5 3 3 2 4 2 3" xfId="27075"/>
    <cellStyle name="Normal 4 5 3 3 2 4 2 3 2" xfId="54643"/>
    <cellStyle name="Normal 4 5 3 3 2 4 2 4" xfId="36047"/>
    <cellStyle name="Normal 4 5 3 3 2 4 3" xfId="12267"/>
    <cellStyle name="Normal 4 5 3 3 2 4 3 2" xfId="39835"/>
    <cellStyle name="Normal 4 5 3 3 2 4 4" xfId="21891"/>
    <cellStyle name="Normal 4 5 3 3 2 4 4 2" xfId="49459"/>
    <cellStyle name="Normal 4 5 3 3 2 4 5" xfId="30863"/>
    <cellStyle name="Normal 4 5 3 3 2 5" xfId="7179"/>
    <cellStyle name="Normal 4 5 3 3 2 5 2" xfId="16155"/>
    <cellStyle name="Normal 4 5 3 3 2 5 2 2" xfId="43723"/>
    <cellStyle name="Normal 4 5 3 3 2 5 3" xfId="25779"/>
    <cellStyle name="Normal 4 5 3 3 2 5 3 2" xfId="53347"/>
    <cellStyle name="Normal 4 5 3 3 2 5 4" xfId="34751"/>
    <cellStyle name="Normal 4 5 3 3 2 6" xfId="5235"/>
    <cellStyle name="Normal 4 5 3 3 2 6 2" xfId="14211"/>
    <cellStyle name="Normal 4 5 3 3 2 6 2 2" xfId="41779"/>
    <cellStyle name="Normal 4 5 3 3 2 6 3" xfId="23835"/>
    <cellStyle name="Normal 4 5 3 3 2 6 3 2" xfId="51403"/>
    <cellStyle name="Normal 4 5 3 3 2 6 4" xfId="32807"/>
    <cellStyle name="Normal 4 5 3 3 2 7" xfId="10971"/>
    <cellStyle name="Normal 4 5 3 3 2 7 2" xfId="20595"/>
    <cellStyle name="Normal 4 5 3 3 2 7 2 2" xfId="48163"/>
    <cellStyle name="Normal 4 5 3 3 2 7 3" xfId="38539"/>
    <cellStyle name="Normal 4 5 3 3 2 8" xfId="19671"/>
    <cellStyle name="Normal 4 5 3 3 2 8 2" xfId="47239"/>
    <cellStyle name="Normal 4 5 3 3 2 9" xfId="29567"/>
    <cellStyle name="Normal 4 5 3 3 3" xfId="2367"/>
    <cellStyle name="Normal 4 5 3 3 3 2" xfId="4315"/>
    <cellStyle name="Normal 4 5 3 3 3 2 2" xfId="9503"/>
    <cellStyle name="Normal 4 5 3 3 3 2 2 2" xfId="18475"/>
    <cellStyle name="Normal 4 5 3 3 3 2 2 2 2" xfId="46043"/>
    <cellStyle name="Normal 4 5 3 3 3 2 2 3" xfId="28099"/>
    <cellStyle name="Normal 4 5 3 3 3 2 2 3 2" xfId="55667"/>
    <cellStyle name="Normal 4 5 3 3 3 2 2 4" xfId="37071"/>
    <cellStyle name="Normal 4 5 3 3 3 2 3" xfId="13291"/>
    <cellStyle name="Normal 4 5 3 3 3 2 3 2" xfId="40859"/>
    <cellStyle name="Normal 4 5 3 3 3 2 4" xfId="22915"/>
    <cellStyle name="Normal 4 5 3 3 3 2 4 2" xfId="50483"/>
    <cellStyle name="Normal 4 5 3 3 3 2 5" xfId="31887"/>
    <cellStyle name="Normal 4 5 3 3 3 3" xfId="7555"/>
    <cellStyle name="Normal 4 5 3 3 3 3 2" xfId="16531"/>
    <cellStyle name="Normal 4 5 3 3 3 3 2 2" xfId="44099"/>
    <cellStyle name="Normal 4 5 3 3 3 3 3" xfId="26155"/>
    <cellStyle name="Normal 4 5 3 3 3 3 3 2" xfId="53723"/>
    <cellStyle name="Normal 4 5 3 3 3 3 4" xfId="35127"/>
    <cellStyle name="Normal 4 5 3 3 3 4" xfId="6259"/>
    <cellStyle name="Normal 4 5 3 3 3 4 2" xfId="15235"/>
    <cellStyle name="Normal 4 5 3 3 3 4 2 2" xfId="42803"/>
    <cellStyle name="Normal 4 5 3 3 3 4 3" xfId="24859"/>
    <cellStyle name="Normal 4 5 3 3 3 4 3 2" xfId="52427"/>
    <cellStyle name="Normal 4 5 3 3 3 4 4" xfId="33831"/>
    <cellStyle name="Normal 4 5 3 3 3 5" xfId="11347"/>
    <cellStyle name="Normal 4 5 3 3 3 5 2" xfId="38915"/>
    <cellStyle name="Normal 4 5 3 3 3 6" xfId="20971"/>
    <cellStyle name="Normal 4 5 3 3 3 6 2" xfId="48539"/>
    <cellStyle name="Normal 4 5 3 3 3 7" xfId="29943"/>
    <cellStyle name="Normal 4 5 3 3 4" xfId="3667"/>
    <cellStyle name="Normal 4 5 3 3 4 2" xfId="8855"/>
    <cellStyle name="Normal 4 5 3 3 4 2 2" xfId="17827"/>
    <cellStyle name="Normal 4 5 3 3 4 2 2 2" xfId="45395"/>
    <cellStyle name="Normal 4 5 3 3 4 2 3" xfId="27451"/>
    <cellStyle name="Normal 4 5 3 3 4 2 3 2" xfId="55019"/>
    <cellStyle name="Normal 4 5 3 3 4 2 4" xfId="36423"/>
    <cellStyle name="Normal 4 5 3 3 4 3" xfId="5611"/>
    <cellStyle name="Normal 4 5 3 3 4 3 2" xfId="14587"/>
    <cellStyle name="Normal 4 5 3 3 4 3 2 2" xfId="42155"/>
    <cellStyle name="Normal 4 5 3 3 4 3 3" xfId="24211"/>
    <cellStyle name="Normal 4 5 3 3 4 3 3 2" xfId="51779"/>
    <cellStyle name="Normal 4 5 3 3 4 3 4" xfId="33183"/>
    <cellStyle name="Normal 4 5 3 3 4 4" xfId="12643"/>
    <cellStyle name="Normal 4 5 3 3 4 4 2" xfId="40211"/>
    <cellStyle name="Normal 4 5 3 3 4 5" xfId="22267"/>
    <cellStyle name="Normal 4 5 3 3 4 5 2" xfId="49835"/>
    <cellStyle name="Normal 4 5 3 3 4 6" xfId="31239"/>
    <cellStyle name="Normal 4 5 3 3 5" xfId="3015"/>
    <cellStyle name="Normal 4 5 3 3 5 2" xfId="8203"/>
    <cellStyle name="Normal 4 5 3 3 5 2 2" xfId="17179"/>
    <cellStyle name="Normal 4 5 3 3 5 2 2 2" xfId="44747"/>
    <cellStyle name="Normal 4 5 3 3 5 2 3" xfId="26803"/>
    <cellStyle name="Normal 4 5 3 3 5 2 3 2" xfId="54371"/>
    <cellStyle name="Normal 4 5 3 3 5 2 4" xfId="35775"/>
    <cellStyle name="Normal 4 5 3 3 5 3" xfId="11995"/>
    <cellStyle name="Normal 4 5 3 3 5 3 2" xfId="39563"/>
    <cellStyle name="Normal 4 5 3 3 5 4" xfId="21619"/>
    <cellStyle name="Normal 4 5 3 3 5 4 2" xfId="49187"/>
    <cellStyle name="Normal 4 5 3 3 5 5" xfId="30591"/>
    <cellStyle name="Normal 4 5 3 3 6" xfId="6907"/>
    <cellStyle name="Normal 4 5 3 3 6 2" xfId="15883"/>
    <cellStyle name="Normal 4 5 3 3 6 2 2" xfId="43451"/>
    <cellStyle name="Normal 4 5 3 3 6 3" xfId="25507"/>
    <cellStyle name="Normal 4 5 3 3 6 3 2" xfId="53075"/>
    <cellStyle name="Normal 4 5 3 3 6 4" xfId="34479"/>
    <cellStyle name="Normal 4 5 3 3 7" xfId="4963"/>
    <cellStyle name="Normal 4 5 3 3 7 2" xfId="13939"/>
    <cellStyle name="Normal 4 5 3 3 7 2 2" xfId="41507"/>
    <cellStyle name="Normal 4 5 3 3 7 3" xfId="23563"/>
    <cellStyle name="Normal 4 5 3 3 7 3 2" xfId="51131"/>
    <cellStyle name="Normal 4 5 3 3 7 4" xfId="32535"/>
    <cellStyle name="Normal 4 5 3 3 8" xfId="1719"/>
    <cellStyle name="Normal 4 5 3 3 8 2" xfId="10699"/>
    <cellStyle name="Normal 4 5 3 3 8 2 2" xfId="38267"/>
    <cellStyle name="Normal 4 5 3 3 8 3" xfId="20323"/>
    <cellStyle name="Normal 4 5 3 3 8 3 2" xfId="47891"/>
    <cellStyle name="Normal 4 5 3 3 8 4" xfId="29295"/>
    <cellStyle name="Normal 4 5 3 3 9" xfId="10047"/>
    <cellStyle name="Normal 4 5 3 3 9 2" xfId="19019"/>
    <cellStyle name="Normal 4 5 3 3 9 2 2" xfId="46587"/>
    <cellStyle name="Normal 4 5 3 3 9 3" xfId="28643"/>
    <cellStyle name="Normal 4 5 3 3 9 3 2" xfId="56211"/>
    <cellStyle name="Normal 4 5 3 3 9 4" xfId="37615"/>
    <cellStyle name="Normal 4 5 3 4" xfId="1435"/>
    <cellStyle name="Normal 4 5 3 4 10" xfId="10423"/>
    <cellStyle name="Normal 4 5 3 4 10 2" xfId="20047"/>
    <cellStyle name="Normal 4 5 3 4 10 2 2" xfId="47615"/>
    <cellStyle name="Normal 4 5 3 4 10 3" xfId="37991"/>
    <cellStyle name="Normal 4 5 3 4 11" xfId="19503"/>
    <cellStyle name="Normal 4 5 3 4 11 2" xfId="47071"/>
    <cellStyle name="Normal 4 5 3 4 12" xfId="29019"/>
    <cellStyle name="Normal 4 5 3 4 2" xfId="2095"/>
    <cellStyle name="Normal 4 5 3 4 2 2" xfId="2743"/>
    <cellStyle name="Normal 4 5 3 4 2 2 2" xfId="4691"/>
    <cellStyle name="Normal 4 5 3 4 2 2 2 2" xfId="9879"/>
    <cellStyle name="Normal 4 5 3 4 2 2 2 2 2" xfId="18851"/>
    <cellStyle name="Normal 4 5 3 4 2 2 2 2 2 2" xfId="46419"/>
    <cellStyle name="Normal 4 5 3 4 2 2 2 2 3" xfId="28475"/>
    <cellStyle name="Normal 4 5 3 4 2 2 2 2 3 2" xfId="56043"/>
    <cellStyle name="Normal 4 5 3 4 2 2 2 2 4" xfId="37447"/>
    <cellStyle name="Normal 4 5 3 4 2 2 2 3" xfId="13667"/>
    <cellStyle name="Normal 4 5 3 4 2 2 2 3 2" xfId="41235"/>
    <cellStyle name="Normal 4 5 3 4 2 2 2 4" xfId="23291"/>
    <cellStyle name="Normal 4 5 3 4 2 2 2 4 2" xfId="50859"/>
    <cellStyle name="Normal 4 5 3 4 2 2 2 5" xfId="32263"/>
    <cellStyle name="Normal 4 5 3 4 2 2 3" xfId="7931"/>
    <cellStyle name="Normal 4 5 3 4 2 2 3 2" xfId="16907"/>
    <cellStyle name="Normal 4 5 3 4 2 2 3 2 2" xfId="44475"/>
    <cellStyle name="Normal 4 5 3 4 2 2 3 3" xfId="26531"/>
    <cellStyle name="Normal 4 5 3 4 2 2 3 3 2" xfId="54099"/>
    <cellStyle name="Normal 4 5 3 4 2 2 3 4" xfId="35503"/>
    <cellStyle name="Normal 4 5 3 4 2 2 4" xfId="6635"/>
    <cellStyle name="Normal 4 5 3 4 2 2 4 2" xfId="15611"/>
    <cellStyle name="Normal 4 5 3 4 2 2 4 2 2" xfId="43179"/>
    <cellStyle name="Normal 4 5 3 4 2 2 4 3" xfId="25235"/>
    <cellStyle name="Normal 4 5 3 4 2 2 4 3 2" xfId="52803"/>
    <cellStyle name="Normal 4 5 3 4 2 2 4 4" xfId="34207"/>
    <cellStyle name="Normal 4 5 3 4 2 2 5" xfId="11723"/>
    <cellStyle name="Normal 4 5 3 4 2 2 5 2" xfId="39291"/>
    <cellStyle name="Normal 4 5 3 4 2 2 6" xfId="21347"/>
    <cellStyle name="Normal 4 5 3 4 2 2 6 2" xfId="48915"/>
    <cellStyle name="Normal 4 5 3 4 2 2 7" xfId="30319"/>
    <cellStyle name="Normal 4 5 3 4 2 3" xfId="4043"/>
    <cellStyle name="Normal 4 5 3 4 2 3 2" xfId="9231"/>
    <cellStyle name="Normal 4 5 3 4 2 3 2 2" xfId="18203"/>
    <cellStyle name="Normal 4 5 3 4 2 3 2 2 2" xfId="45771"/>
    <cellStyle name="Normal 4 5 3 4 2 3 2 3" xfId="27827"/>
    <cellStyle name="Normal 4 5 3 4 2 3 2 3 2" xfId="55395"/>
    <cellStyle name="Normal 4 5 3 4 2 3 2 4" xfId="36799"/>
    <cellStyle name="Normal 4 5 3 4 2 3 3" xfId="5987"/>
    <cellStyle name="Normal 4 5 3 4 2 3 3 2" xfId="14963"/>
    <cellStyle name="Normal 4 5 3 4 2 3 3 2 2" xfId="42531"/>
    <cellStyle name="Normal 4 5 3 4 2 3 3 3" xfId="24587"/>
    <cellStyle name="Normal 4 5 3 4 2 3 3 3 2" xfId="52155"/>
    <cellStyle name="Normal 4 5 3 4 2 3 3 4" xfId="33559"/>
    <cellStyle name="Normal 4 5 3 4 2 3 4" xfId="13019"/>
    <cellStyle name="Normal 4 5 3 4 2 3 4 2" xfId="40587"/>
    <cellStyle name="Normal 4 5 3 4 2 3 5" xfId="22643"/>
    <cellStyle name="Normal 4 5 3 4 2 3 5 2" xfId="50211"/>
    <cellStyle name="Normal 4 5 3 4 2 3 6" xfId="31615"/>
    <cellStyle name="Normal 4 5 3 4 2 4" xfId="3391"/>
    <cellStyle name="Normal 4 5 3 4 2 4 2" xfId="8579"/>
    <cellStyle name="Normal 4 5 3 4 2 4 2 2" xfId="17555"/>
    <cellStyle name="Normal 4 5 3 4 2 4 2 2 2" xfId="45123"/>
    <cellStyle name="Normal 4 5 3 4 2 4 2 3" xfId="27179"/>
    <cellStyle name="Normal 4 5 3 4 2 4 2 3 2" xfId="54747"/>
    <cellStyle name="Normal 4 5 3 4 2 4 2 4" xfId="36151"/>
    <cellStyle name="Normal 4 5 3 4 2 4 3" xfId="12371"/>
    <cellStyle name="Normal 4 5 3 4 2 4 3 2" xfId="39939"/>
    <cellStyle name="Normal 4 5 3 4 2 4 4" xfId="21995"/>
    <cellStyle name="Normal 4 5 3 4 2 4 4 2" xfId="49563"/>
    <cellStyle name="Normal 4 5 3 4 2 4 5" xfId="30967"/>
    <cellStyle name="Normal 4 5 3 4 2 5" xfId="7283"/>
    <cellStyle name="Normal 4 5 3 4 2 5 2" xfId="16259"/>
    <cellStyle name="Normal 4 5 3 4 2 5 2 2" xfId="43827"/>
    <cellStyle name="Normal 4 5 3 4 2 5 3" xfId="25883"/>
    <cellStyle name="Normal 4 5 3 4 2 5 3 2" xfId="53451"/>
    <cellStyle name="Normal 4 5 3 4 2 5 4" xfId="34855"/>
    <cellStyle name="Normal 4 5 3 4 2 6" xfId="5339"/>
    <cellStyle name="Normal 4 5 3 4 2 6 2" xfId="14315"/>
    <cellStyle name="Normal 4 5 3 4 2 6 2 2" xfId="41883"/>
    <cellStyle name="Normal 4 5 3 4 2 6 3" xfId="23939"/>
    <cellStyle name="Normal 4 5 3 4 2 6 3 2" xfId="51507"/>
    <cellStyle name="Normal 4 5 3 4 2 6 4" xfId="32911"/>
    <cellStyle name="Normal 4 5 3 4 2 7" xfId="11075"/>
    <cellStyle name="Normal 4 5 3 4 2 7 2" xfId="20699"/>
    <cellStyle name="Normal 4 5 3 4 2 7 2 2" xfId="48267"/>
    <cellStyle name="Normal 4 5 3 4 2 7 3" xfId="38643"/>
    <cellStyle name="Normal 4 5 3 4 2 8" xfId="19775"/>
    <cellStyle name="Normal 4 5 3 4 2 8 2" xfId="47343"/>
    <cellStyle name="Normal 4 5 3 4 2 9" xfId="29671"/>
    <cellStyle name="Normal 4 5 3 4 3" xfId="2471"/>
    <cellStyle name="Normal 4 5 3 4 3 2" xfId="4419"/>
    <cellStyle name="Normal 4 5 3 4 3 2 2" xfId="9607"/>
    <cellStyle name="Normal 4 5 3 4 3 2 2 2" xfId="18579"/>
    <cellStyle name="Normal 4 5 3 4 3 2 2 2 2" xfId="46147"/>
    <cellStyle name="Normal 4 5 3 4 3 2 2 3" xfId="28203"/>
    <cellStyle name="Normal 4 5 3 4 3 2 2 3 2" xfId="55771"/>
    <cellStyle name="Normal 4 5 3 4 3 2 2 4" xfId="37175"/>
    <cellStyle name="Normal 4 5 3 4 3 2 3" xfId="13395"/>
    <cellStyle name="Normal 4 5 3 4 3 2 3 2" xfId="40963"/>
    <cellStyle name="Normal 4 5 3 4 3 2 4" xfId="23019"/>
    <cellStyle name="Normal 4 5 3 4 3 2 4 2" xfId="50587"/>
    <cellStyle name="Normal 4 5 3 4 3 2 5" xfId="31991"/>
    <cellStyle name="Normal 4 5 3 4 3 3" xfId="7659"/>
    <cellStyle name="Normal 4 5 3 4 3 3 2" xfId="16635"/>
    <cellStyle name="Normal 4 5 3 4 3 3 2 2" xfId="44203"/>
    <cellStyle name="Normal 4 5 3 4 3 3 3" xfId="26259"/>
    <cellStyle name="Normal 4 5 3 4 3 3 3 2" xfId="53827"/>
    <cellStyle name="Normal 4 5 3 4 3 3 4" xfId="35231"/>
    <cellStyle name="Normal 4 5 3 4 3 4" xfId="6363"/>
    <cellStyle name="Normal 4 5 3 4 3 4 2" xfId="15339"/>
    <cellStyle name="Normal 4 5 3 4 3 4 2 2" xfId="42907"/>
    <cellStyle name="Normal 4 5 3 4 3 4 3" xfId="24963"/>
    <cellStyle name="Normal 4 5 3 4 3 4 3 2" xfId="52531"/>
    <cellStyle name="Normal 4 5 3 4 3 4 4" xfId="33935"/>
    <cellStyle name="Normal 4 5 3 4 3 5" xfId="11451"/>
    <cellStyle name="Normal 4 5 3 4 3 5 2" xfId="39019"/>
    <cellStyle name="Normal 4 5 3 4 3 6" xfId="21075"/>
    <cellStyle name="Normal 4 5 3 4 3 6 2" xfId="48643"/>
    <cellStyle name="Normal 4 5 3 4 3 7" xfId="30047"/>
    <cellStyle name="Normal 4 5 3 4 4" xfId="3771"/>
    <cellStyle name="Normal 4 5 3 4 4 2" xfId="8959"/>
    <cellStyle name="Normal 4 5 3 4 4 2 2" xfId="17931"/>
    <cellStyle name="Normal 4 5 3 4 4 2 2 2" xfId="45499"/>
    <cellStyle name="Normal 4 5 3 4 4 2 3" xfId="27555"/>
    <cellStyle name="Normal 4 5 3 4 4 2 3 2" xfId="55123"/>
    <cellStyle name="Normal 4 5 3 4 4 2 4" xfId="36527"/>
    <cellStyle name="Normal 4 5 3 4 4 3" xfId="5715"/>
    <cellStyle name="Normal 4 5 3 4 4 3 2" xfId="14691"/>
    <cellStyle name="Normal 4 5 3 4 4 3 2 2" xfId="42259"/>
    <cellStyle name="Normal 4 5 3 4 4 3 3" xfId="24315"/>
    <cellStyle name="Normal 4 5 3 4 4 3 3 2" xfId="51883"/>
    <cellStyle name="Normal 4 5 3 4 4 3 4" xfId="33287"/>
    <cellStyle name="Normal 4 5 3 4 4 4" xfId="12747"/>
    <cellStyle name="Normal 4 5 3 4 4 4 2" xfId="40315"/>
    <cellStyle name="Normal 4 5 3 4 4 5" xfId="22371"/>
    <cellStyle name="Normal 4 5 3 4 4 5 2" xfId="49939"/>
    <cellStyle name="Normal 4 5 3 4 4 6" xfId="31343"/>
    <cellStyle name="Normal 4 5 3 4 5" xfId="3119"/>
    <cellStyle name="Normal 4 5 3 4 5 2" xfId="8307"/>
    <cellStyle name="Normal 4 5 3 4 5 2 2" xfId="17283"/>
    <cellStyle name="Normal 4 5 3 4 5 2 2 2" xfId="44851"/>
    <cellStyle name="Normal 4 5 3 4 5 2 3" xfId="26907"/>
    <cellStyle name="Normal 4 5 3 4 5 2 3 2" xfId="54475"/>
    <cellStyle name="Normal 4 5 3 4 5 2 4" xfId="35879"/>
    <cellStyle name="Normal 4 5 3 4 5 3" xfId="12099"/>
    <cellStyle name="Normal 4 5 3 4 5 3 2" xfId="39667"/>
    <cellStyle name="Normal 4 5 3 4 5 4" xfId="21723"/>
    <cellStyle name="Normal 4 5 3 4 5 4 2" xfId="49291"/>
    <cellStyle name="Normal 4 5 3 4 5 5" xfId="30695"/>
    <cellStyle name="Normal 4 5 3 4 6" xfId="7011"/>
    <cellStyle name="Normal 4 5 3 4 6 2" xfId="15987"/>
    <cellStyle name="Normal 4 5 3 4 6 2 2" xfId="43555"/>
    <cellStyle name="Normal 4 5 3 4 6 3" xfId="25611"/>
    <cellStyle name="Normal 4 5 3 4 6 3 2" xfId="53179"/>
    <cellStyle name="Normal 4 5 3 4 6 4" xfId="34583"/>
    <cellStyle name="Normal 4 5 3 4 7" xfId="5067"/>
    <cellStyle name="Normal 4 5 3 4 7 2" xfId="14043"/>
    <cellStyle name="Normal 4 5 3 4 7 2 2" xfId="41611"/>
    <cellStyle name="Normal 4 5 3 4 7 3" xfId="23667"/>
    <cellStyle name="Normal 4 5 3 4 7 3 2" xfId="51235"/>
    <cellStyle name="Normal 4 5 3 4 7 4" xfId="32639"/>
    <cellStyle name="Normal 4 5 3 4 8" xfId="1823"/>
    <cellStyle name="Normal 4 5 3 4 8 2" xfId="10803"/>
    <cellStyle name="Normal 4 5 3 4 8 2 2" xfId="38371"/>
    <cellStyle name="Normal 4 5 3 4 8 3" xfId="20427"/>
    <cellStyle name="Normal 4 5 3 4 8 3 2" xfId="47995"/>
    <cellStyle name="Normal 4 5 3 4 8 4" xfId="29399"/>
    <cellStyle name="Normal 4 5 3 4 9" xfId="10151"/>
    <cellStyle name="Normal 4 5 3 4 9 2" xfId="19123"/>
    <cellStyle name="Normal 4 5 3 4 9 2 2" xfId="46691"/>
    <cellStyle name="Normal 4 5 3 4 9 3" xfId="28747"/>
    <cellStyle name="Normal 4 5 3 4 9 3 2" xfId="56315"/>
    <cellStyle name="Normal 4 5 3 4 9 4" xfId="37719"/>
    <cellStyle name="Normal 4 5 3 5" xfId="1675"/>
    <cellStyle name="Normal 4 5 3 5 2" xfId="2327"/>
    <cellStyle name="Normal 4 5 3 5 2 2" xfId="4275"/>
    <cellStyle name="Normal 4 5 3 5 2 2 2" xfId="9463"/>
    <cellStyle name="Normal 4 5 3 5 2 2 2 2" xfId="18435"/>
    <cellStyle name="Normal 4 5 3 5 2 2 2 2 2" xfId="46003"/>
    <cellStyle name="Normal 4 5 3 5 2 2 2 3" xfId="28059"/>
    <cellStyle name="Normal 4 5 3 5 2 2 2 3 2" xfId="55627"/>
    <cellStyle name="Normal 4 5 3 5 2 2 2 4" xfId="37031"/>
    <cellStyle name="Normal 4 5 3 5 2 2 3" xfId="13251"/>
    <cellStyle name="Normal 4 5 3 5 2 2 3 2" xfId="40819"/>
    <cellStyle name="Normal 4 5 3 5 2 2 4" xfId="22875"/>
    <cellStyle name="Normal 4 5 3 5 2 2 4 2" xfId="50443"/>
    <cellStyle name="Normal 4 5 3 5 2 2 5" xfId="31847"/>
    <cellStyle name="Normal 4 5 3 5 2 3" xfId="7515"/>
    <cellStyle name="Normal 4 5 3 5 2 3 2" xfId="16491"/>
    <cellStyle name="Normal 4 5 3 5 2 3 2 2" xfId="44059"/>
    <cellStyle name="Normal 4 5 3 5 2 3 3" xfId="26115"/>
    <cellStyle name="Normal 4 5 3 5 2 3 3 2" xfId="53683"/>
    <cellStyle name="Normal 4 5 3 5 2 3 4" xfId="35087"/>
    <cellStyle name="Normal 4 5 3 5 2 4" xfId="6219"/>
    <cellStyle name="Normal 4 5 3 5 2 4 2" xfId="15195"/>
    <cellStyle name="Normal 4 5 3 5 2 4 2 2" xfId="42763"/>
    <cellStyle name="Normal 4 5 3 5 2 4 3" xfId="24819"/>
    <cellStyle name="Normal 4 5 3 5 2 4 3 2" xfId="52387"/>
    <cellStyle name="Normal 4 5 3 5 2 4 4" xfId="33791"/>
    <cellStyle name="Normal 4 5 3 5 2 5" xfId="11307"/>
    <cellStyle name="Normal 4 5 3 5 2 5 2" xfId="38875"/>
    <cellStyle name="Normal 4 5 3 5 2 6" xfId="20931"/>
    <cellStyle name="Normal 4 5 3 5 2 6 2" xfId="48499"/>
    <cellStyle name="Normal 4 5 3 5 2 7" xfId="29903"/>
    <cellStyle name="Normal 4 5 3 5 3" xfId="3627"/>
    <cellStyle name="Normal 4 5 3 5 3 2" xfId="8815"/>
    <cellStyle name="Normal 4 5 3 5 3 2 2" xfId="17787"/>
    <cellStyle name="Normal 4 5 3 5 3 2 2 2" xfId="45355"/>
    <cellStyle name="Normal 4 5 3 5 3 2 3" xfId="27411"/>
    <cellStyle name="Normal 4 5 3 5 3 2 3 2" xfId="54979"/>
    <cellStyle name="Normal 4 5 3 5 3 2 4" xfId="36383"/>
    <cellStyle name="Normal 4 5 3 5 3 3" xfId="5571"/>
    <cellStyle name="Normal 4 5 3 5 3 3 2" xfId="14547"/>
    <cellStyle name="Normal 4 5 3 5 3 3 2 2" xfId="42115"/>
    <cellStyle name="Normal 4 5 3 5 3 3 3" xfId="24171"/>
    <cellStyle name="Normal 4 5 3 5 3 3 3 2" xfId="51739"/>
    <cellStyle name="Normal 4 5 3 5 3 3 4" xfId="33143"/>
    <cellStyle name="Normal 4 5 3 5 3 4" xfId="12603"/>
    <cellStyle name="Normal 4 5 3 5 3 4 2" xfId="40171"/>
    <cellStyle name="Normal 4 5 3 5 3 5" xfId="22227"/>
    <cellStyle name="Normal 4 5 3 5 3 5 2" xfId="49795"/>
    <cellStyle name="Normal 4 5 3 5 3 6" xfId="31199"/>
    <cellStyle name="Normal 4 5 3 5 4" xfId="2975"/>
    <cellStyle name="Normal 4 5 3 5 4 2" xfId="8163"/>
    <cellStyle name="Normal 4 5 3 5 4 2 2" xfId="17139"/>
    <cellStyle name="Normal 4 5 3 5 4 2 2 2" xfId="44707"/>
    <cellStyle name="Normal 4 5 3 5 4 2 3" xfId="26763"/>
    <cellStyle name="Normal 4 5 3 5 4 2 3 2" xfId="54331"/>
    <cellStyle name="Normal 4 5 3 5 4 2 4" xfId="35735"/>
    <cellStyle name="Normal 4 5 3 5 4 3" xfId="11955"/>
    <cellStyle name="Normal 4 5 3 5 4 3 2" xfId="39523"/>
    <cellStyle name="Normal 4 5 3 5 4 4" xfId="21579"/>
    <cellStyle name="Normal 4 5 3 5 4 4 2" xfId="49147"/>
    <cellStyle name="Normal 4 5 3 5 4 5" xfId="30551"/>
    <cellStyle name="Normal 4 5 3 5 5" xfId="6867"/>
    <cellStyle name="Normal 4 5 3 5 5 2" xfId="15843"/>
    <cellStyle name="Normal 4 5 3 5 5 2 2" xfId="43411"/>
    <cellStyle name="Normal 4 5 3 5 5 3" xfId="25467"/>
    <cellStyle name="Normal 4 5 3 5 5 3 2" xfId="53035"/>
    <cellStyle name="Normal 4 5 3 5 5 4" xfId="34439"/>
    <cellStyle name="Normal 4 5 3 5 6" xfId="4923"/>
    <cellStyle name="Normal 4 5 3 5 6 2" xfId="13899"/>
    <cellStyle name="Normal 4 5 3 5 6 2 2" xfId="41467"/>
    <cellStyle name="Normal 4 5 3 5 6 3" xfId="23523"/>
    <cellStyle name="Normal 4 5 3 5 6 3 2" xfId="51091"/>
    <cellStyle name="Normal 4 5 3 5 6 4" xfId="32495"/>
    <cellStyle name="Normal 4 5 3 5 7" xfId="10659"/>
    <cellStyle name="Normal 4 5 3 5 7 2" xfId="20283"/>
    <cellStyle name="Normal 4 5 3 5 7 2 2" xfId="47851"/>
    <cellStyle name="Normal 4 5 3 5 7 3" xfId="38227"/>
    <cellStyle name="Normal 4 5 3 5 8" xfId="19359"/>
    <cellStyle name="Normal 4 5 3 5 8 2" xfId="46927"/>
    <cellStyle name="Normal 4 5 3 5 9" xfId="29255"/>
    <cellStyle name="Normal 4 5 3 6" xfId="1951"/>
    <cellStyle name="Normal 4 5 3 6 2" xfId="2599"/>
    <cellStyle name="Normal 4 5 3 6 2 2" xfId="4547"/>
    <cellStyle name="Normal 4 5 3 6 2 2 2" xfId="9735"/>
    <cellStyle name="Normal 4 5 3 6 2 2 2 2" xfId="18707"/>
    <cellStyle name="Normal 4 5 3 6 2 2 2 2 2" xfId="46275"/>
    <cellStyle name="Normal 4 5 3 6 2 2 2 3" xfId="28331"/>
    <cellStyle name="Normal 4 5 3 6 2 2 2 3 2" xfId="55899"/>
    <cellStyle name="Normal 4 5 3 6 2 2 2 4" xfId="37303"/>
    <cellStyle name="Normal 4 5 3 6 2 2 3" xfId="13523"/>
    <cellStyle name="Normal 4 5 3 6 2 2 3 2" xfId="41091"/>
    <cellStyle name="Normal 4 5 3 6 2 2 4" xfId="23147"/>
    <cellStyle name="Normal 4 5 3 6 2 2 4 2" xfId="50715"/>
    <cellStyle name="Normal 4 5 3 6 2 2 5" xfId="32119"/>
    <cellStyle name="Normal 4 5 3 6 2 3" xfId="7787"/>
    <cellStyle name="Normal 4 5 3 6 2 3 2" xfId="16763"/>
    <cellStyle name="Normal 4 5 3 6 2 3 2 2" xfId="44331"/>
    <cellStyle name="Normal 4 5 3 6 2 3 3" xfId="26387"/>
    <cellStyle name="Normal 4 5 3 6 2 3 3 2" xfId="53955"/>
    <cellStyle name="Normal 4 5 3 6 2 3 4" xfId="35359"/>
    <cellStyle name="Normal 4 5 3 6 2 4" xfId="6491"/>
    <cellStyle name="Normal 4 5 3 6 2 4 2" xfId="15467"/>
    <cellStyle name="Normal 4 5 3 6 2 4 2 2" xfId="43035"/>
    <cellStyle name="Normal 4 5 3 6 2 4 3" xfId="25091"/>
    <cellStyle name="Normal 4 5 3 6 2 4 3 2" xfId="52659"/>
    <cellStyle name="Normal 4 5 3 6 2 4 4" xfId="34063"/>
    <cellStyle name="Normal 4 5 3 6 2 5" xfId="11579"/>
    <cellStyle name="Normal 4 5 3 6 2 5 2" xfId="39147"/>
    <cellStyle name="Normal 4 5 3 6 2 6" xfId="21203"/>
    <cellStyle name="Normal 4 5 3 6 2 6 2" xfId="48771"/>
    <cellStyle name="Normal 4 5 3 6 2 7" xfId="30175"/>
    <cellStyle name="Normal 4 5 3 6 3" xfId="3899"/>
    <cellStyle name="Normal 4 5 3 6 3 2" xfId="9087"/>
    <cellStyle name="Normal 4 5 3 6 3 2 2" xfId="18059"/>
    <cellStyle name="Normal 4 5 3 6 3 2 2 2" xfId="45627"/>
    <cellStyle name="Normal 4 5 3 6 3 2 3" xfId="27683"/>
    <cellStyle name="Normal 4 5 3 6 3 2 3 2" xfId="55251"/>
    <cellStyle name="Normal 4 5 3 6 3 2 4" xfId="36655"/>
    <cellStyle name="Normal 4 5 3 6 3 3" xfId="5843"/>
    <cellStyle name="Normal 4 5 3 6 3 3 2" xfId="14819"/>
    <cellStyle name="Normal 4 5 3 6 3 3 2 2" xfId="42387"/>
    <cellStyle name="Normal 4 5 3 6 3 3 3" xfId="24443"/>
    <cellStyle name="Normal 4 5 3 6 3 3 3 2" xfId="52011"/>
    <cellStyle name="Normal 4 5 3 6 3 3 4" xfId="33415"/>
    <cellStyle name="Normal 4 5 3 6 3 4" xfId="12875"/>
    <cellStyle name="Normal 4 5 3 6 3 4 2" xfId="40443"/>
    <cellStyle name="Normal 4 5 3 6 3 5" xfId="22499"/>
    <cellStyle name="Normal 4 5 3 6 3 5 2" xfId="50067"/>
    <cellStyle name="Normal 4 5 3 6 3 6" xfId="31471"/>
    <cellStyle name="Normal 4 5 3 6 4" xfId="3247"/>
    <cellStyle name="Normal 4 5 3 6 4 2" xfId="8435"/>
    <cellStyle name="Normal 4 5 3 6 4 2 2" xfId="17411"/>
    <cellStyle name="Normal 4 5 3 6 4 2 2 2" xfId="44979"/>
    <cellStyle name="Normal 4 5 3 6 4 2 3" xfId="27035"/>
    <cellStyle name="Normal 4 5 3 6 4 2 3 2" xfId="54603"/>
    <cellStyle name="Normal 4 5 3 6 4 2 4" xfId="36007"/>
    <cellStyle name="Normal 4 5 3 6 4 3" xfId="12227"/>
    <cellStyle name="Normal 4 5 3 6 4 3 2" xfId="39795"/>
    <cellStyle name="Normal 4 5 3 6 4 4" xfId="21851"/>
    <cellStyle name="Normal 4 5 3 6 4 4 2" xfId="49419"/>
    <cellStyle name="Normal 4 5 3 6 4 5" xfId="30823"/>
    <cellStyle name="Normal 4 5 3 6 5" xfId="7139"/>
    <cellStyle name="Normal 4 5 3 6 5 2" xfId="16115"/>
    <cellStyle name="Normal 4 5 3 6 5 2 2" xfId="43683"/>
    <cellStyle name="Normal 4 5 3 6 5 3" xfId="25739"/>
    <cellStyle name="Normal 4 5 3 6 5 3 2" xfId="53307"/>
    <cellStyle name="Normal 4 5 3 6 5 4" xfId="34711"/>
    <cellStyle name="Normal 4 5 3 6 6" xfId="5195"/>
    <cellStyle name="Normal 4 5 3 6 6 2" xfId="14171"/>
    <cellStyle name="Normal 4 5 3 6 6 2 2" xfId="41739"/>
    <cellStyle name="Normal 4 5 3 6 6 3" xfId="23795"/>
    <cellStyle name="Normal 4 5 3 6 6 3 2" xfId="51363"/>
    <cellStyle name="Normal 4 5 3 6 6 4" xfId="32767"/>
    <cellStyle name="Normal 4 5 3 6 7" xfId="10931"/>
    <cellStyle name="Normal 4 5 3 6 7 2" xfId="20555"/>
    <cellStyle name="Normal 4 5 3 6 7 2 2" xfId="48123"/>
    <cellStyle name="Normal 4 5 3 6 7 3" xfId="38499"/>
    <cellStyle name="Normal 4 5 3 6 8" xfId="19631"/>
    <cellStyle name="Normal 4 5 3 6 8 2" xfId="47199"/>
    <cellStyle name="Normal 4 5 3 6 9" xfId="29527"/>
    <cellStyle name="Normal 4 5 3 7" xfId="2199"/>
    <cellStyle name="Normal 4 5 3 7 2" xfId="4147"/>
    <cellStyle name="Normal 4 5 3 7 2 2" xfId="9335"/>
    <cellStyle name="Normal 4 5 3 7 2 2 2" xfId="18307"/>
    <cellStyle name="Normal 4 5 3 7 2 2 2 2" xfId="45875"/>
    <cellStyle name="Normal 4 5 3 7 2 2 3" xfId="27931"/>
    <cellStyle name="Normal 4 5 3 7 2 2 3 2" xfId="55499"/>
    <cellStyle name="Normal 4 5 3 7 2 2 4" xfId="36903"/>
    <cellStyle name="Normal 4 5 3 7 2 3" xfId="13123"/>
    <cellStyle name="Normal 4 5 3 7 2 3 2" xfId="40691"/>
    <cellStyle name="Normal 4 5 3 7 2 4" xfId="22747"/>
    <cellStyle name="Normal 4 5 3 7 2 4 2" xfId="50315"/>
    <cellStyle name="Normal 4 5 3 7 2 5" xfId="31719"/>
    <cellStyle name="Normal 4 5 3 7 3" xfId="7387"/>
    <cellStyle name="Normal 4 5 3 7 3 2" xfId="16363"/>
    <cellStyle name="Normal 4 5 3 7 3 2 2" xfId="43931"/>
    <cellStyle name="Normal 4 5 3 7 3 3" xfId="25987"/>
    <cellStyle name="Normal 4 5 3 7 3 3 2" xfId="53555"/>
    <cellStyle name="Normal 4 5 3 7 3 4" xfId="34959"/>
    <cellStyle name="Normal 4 5 3 7 4" xfId="6091"/>
    <cellStyle name="Normal 4 5 3 7 4 2" xfId="15067"/>
    <cellStyle name="Normal 4 5 3 7 4 2 2" xfId="42635"/>
    <cellStyle name="Normal 4 5 3 7 4 3" xfId="24691"/>
    <cellStyle name="Normal 4 5 3 7 4 3 2" xfId="52259"/>
    <cellStyle name="Normal 4 5 3 7 4 4" xfId="33663"/>
    <cellStyle name="Normal 4 5 3 7 5" xfId="11179"/>
    <cellStyle name="Normal 4 5 3 7 5 2" xfId="38747"/>
    <cellStyle name="Normal 4 5 3 7 6" xfId="20803"/>
    <cellStyle name="Normal 4 5 3 7 6 2" xfId="48371"/>
    <cellStyle name="Normal 4 5 3 7 7" xfId="29775"/>
    <cellStyle name="Normal 4 5 3 8" xfId="3495"/>
    <cellStyle name="Normal 4 5 3 8 2" xfId="8683"/>
    <cellStyle name="Normal 4 5 3 8 2 2" xfId="17659"/>
    <cellStyle name="Normal 4 5 3 8 2 2 2" xfId="45227"/>
    <cellStyle name="Normal 4 5 3 8 2 3" xfId="27283"/>
    <cellStyle name="Normal 4 5 3 8 2 3 2" xfId="54851"/>
    <cellStyle name="Normal 4 5 3 8 2 4" xfId="36255"/>
    <cellStyle name="Normal 4 5 3 8 3" xfId="5443"/>
    <cellStyle name="Normal 4 5 3 8 3 2" xfId="14419"/>
    <cellStyle name="Normal 4 5 3 8 3 2 2" xfId="41987"/>
    <cellStyle name="Normal 4 5 3 8 3 3" xfId="24043"/>
    <cellStyle name="Normal 4 5 3 8 3 3 2" xfId="51611"/>
    <cellStyle name="Normal 4 5 3 8 3 4" xfId="33015"/>
    <cellStyle name="Normal 4 5 3 8 4" xfId="12475"/>
    <cellStyle name="Normal 4 5 3 8 4 2" xfId="40043"/>
    <cellStyle name="Normal 4 5 3 8 5" xfId="22099"/>
    <cellStyle name="Normal 4 5 3 8 5 2" xfId="49667"/>
    <cellStyle name="Normal 4 5 3 8 6" xfId="31071"/>
    <cellStyle name="Normal 4 5 3 9" xfId="2847"/>
    <cellStyle name="Normal 4 5 3 9 2" xfId="8035"/>
    <cellStyle name="Normal 4 5 3 9 2 2" xfId="17011"/>
    <cellStyle name="Normal 4 5 3 9 2 2 2" xfId="44579"/>
    <cellStyle name="Normal 4 5 3 9 2 3" xfId="26635"/>
    <cellStyle name="Normal 4 5 3 9 2 3 2" xfId="54203"/>
    <cellStyle name="Normal 4 5 3 9 2 4" xfId="35607"/>
    <cellStyle name="Normal 4 5 3 9 3" xfId="11827"/>
    <cellStyle name="Normal 4 5 3 9 3 2" xfId="39395"/>
    <cellStyle name="Normal 4 5 3 9 4" xfId="21451"/>
    <cellStyle name="Normal 4 5 3 9 4 2" xfId="49019"/>
    <cellStyle name="Normal 4 5 3 9 5" xfId="30423"/>
    <cellStyle name="Normal 4 5 4" xfId="1244"/>
    <cellStyle name="Normal 4 5 4 10" xfId="4835"/>
    <cellStyle name="Normal 4 5 4 10 2" xfId="13811"/>
    <cellStyle name="Normal 4 5 4 10 2 2" xfId="41379"/>
    <cellStyle name="Normal 4 5 4 10 3" xfId="23435"/>
    <cellStyle name="Normal 4 5 4 10 3 2" xfId="51003"/>
    <cellStyle name="Normal 4 5 4 10 4" xfId="32407"/>
    <cellStyle name="Normal 4 5 4 11" xfId="1587"/>
    <cellStyle name="Normal 4 5 4 11 2" xfId="10571"/>
    <cellStyle name="Normal 4 5 4 11 2 2" xfId="38139"/>
    <cellStyle name="Normal 4 5 4 11 3" xfId="20195"/>
    <cellStyle name="Normal 4 5 4 11 3 2" xfId="47763"/>
    <cellStyle name="Normal 4 5 4 11 4" xfId="29167"/>
    <cellStyle name="Normal 4 5 4 12" xfId="9983"/>
    <cellStyle name="Normal 4 5 4 12 2" xfId="18955"/>
    <cellStyle name="Normal 4 5 4 12 2 2" xfId="46523"/>
    <cellStyle name="Normal 4 5 4 12 3" xfId="28579"/>
    <cellStyle name="Normal 4 5 4 12 3 2" xfId="56147"/>
    <cellStyle name="Normal 4 5 4 12 4" xfId="37551"/>
    <cellStyle name="Normal 4 5 4 13" xfId="10255"/>
    <cellStyle name="Normal 4 5 4 13 2" xfId="19879"/>
    <cellStyle name="Normal 4 5 4 13 2 2" xfId="47447"/>
    <cellStyle name="Normal 4 5 4 13 3" xfId="37823"/>
    <cellStyle name="Normal 4 5 4 14" xfId="19267"/>
    <cellStyle name="Normal 4 5 4 14 2" xfId="46835"/>
    <cellStyle name="Normal 4 5 4 15" xfId="28851"/>
    <cellStyle name="Normal 4 5 4 2" xfId="1367"/>
    <cellStyle name="Normal 4 5 4 2 10" xfId="10359"/>
    <cellStyle name="Normal 4 5 4 2 10 2" xfId="19983"/>
    <cellStyle name="Normal 4 5 4 2 10 2 2" xfId="47551"/>
    <cellStyle name="Normal 4 5 4 2 10 3" xfId="37927"/>
    <cellStyle name="Normal 4 5 4 2 11" xfId="19439"/>
    <cellStyle name="Normal 4 5 4 2 11 2" xfId="47007"/>
    <cellStyle name="Normal 4 5 4 2 12" xfId="28955"/>
    <cellStyle name="Normal 4 5 4 2 2" xfId="2031"/>
    <cellStyle name="Normal 4 5 4 2 2 2" xfId="2679"/>
    <cellStyle name="Normal 4 5 4 2 2 2 2" xfId="4627"/>
    <cellStyle name="Normal 4 5 4 2 2 2 2 2" xfId="9815"/>
    <cellStyle name="Normal 4 5 4 2 2 2 2 2 2" xfId="18787"/>
    <cellStyle name="Normal 4 5 4 2 2 2 2 2 2 2" xfId="46355"/>
    <cellStyle name="Normal 4 5 4 2 2 2 2 2 3" xfId="28411"/>
    <cellStyle name="Normal 4 5 4 2 2 2 2 2 3 2" xfId="55979"/>
    <cellStyle name="Normal 4 5 4 2 2 2 2 2 4" xfId="37383"/>
    <cellStyle name="Normal 4 5 4 2 2 2 2 3" xfId="13603"/>
    <cellStyle name="Normal 4 5 4 2 2 2 2 3 2" xfId="41171"/>
    <cellStyle name="Normal 4 5 4 2 2 2 2 4" xfId="23227"/>
    <cellStyle name="Normal 4 5 4 2 2 2 2 4 2" xfId="50795"/>
    <cellStyle name="Normal 4 5 4 2 2 2 2 5" xfId="32199"/>
    <cellStyle name="Normal 4 5 4 2 2 2 3" xfId="7867"/>
    <cellStyle name="Normal 4 5 4 2 2 2 3 2" xfId="16843"/>
    <cellStyle name="Normal 4 5 4 2 2 2 3 2 2" xfId="44411"/>
    <cellStyle name="Normal 4 5 4 2 2 2 3 3" xfId="26467"/>
    <cellStyle name="Normal 4 5 4 2 2 2 3 3 2" xfId="54035"/>
    <cellStyle name="Normal 4 5 4 2 2 2 3 4" xfId="35439"/>
    <cellStyle name="Normal 4 5 4 2 2 2 4" xfId="6571"/>
    <cellStyle name="Normal 4 5 4 2 2 2 4 2" xfId="15547"/>
    <cellStyle name="Normal 4 5 4 2 2 2 4 2 2" xfId="43115"/>
    <cellStyle name="Normal 4 5 4 2 2 2 4 3" xfId="25171"/>
    <cellStyle name="Normal 4 5 4 2 2 2 4 3 2" xfId="52739"/>
    <cellStyle name="Normal 4 5 4 2 2 2 4 4" xfId="34143"/>
    <cellStyle name="Normal 4 5 4 2 2 2 5" xfId="11659"/>
    <cellStyle name="Normal 4 5 4 2 2 2 5 2" xfId="39227"/>
    <cellStyle name="Normal 4 5 4 2 2 2 6" xfId="21283"/>
    <cellStyle name="Normal 4 5 4 2 2 2 6 2" xfId="48851"/>
    <cellStyle name="Normal 4 5 4 2 2 2 7" xfId="30255"/>
    <cellStyle name="Normal 4 5 4 2 2 3" xfId="3979"/>
    <cellStyle name="Normal 4 5 4 2 2 3 2" xfId="9167"/>
    <cellStyle name="Normal 4 5 4 2 2 3 2 2" xfId="18139"/>
    <cellStyle name="Normal 4 5 4 2 2 3 2 2 2" xfId="45707"/>
    <cellStyle name="Normal 4 5 4 2 2 3 2 3" xfId="27763"/>
    <cellStyle name="Normal 4 5 4 2 2 3 2 3 2" xfId="55331"/>
    <cellStyle name="Normal 4 5 4 2 2 3 2 4" xfId="36735"/>
    <cellStyle name="Normal 4 5 4 2 2 3 3" xfId="5923"/>
    <cellStyle name="Normal 4 5 4 2 2 3 3 2" xfId="14899"/>
    <cellStyle name="Normal 4 5 4 2 2 3 3 2 2" xfId="42467"/>
    <cellStyle name="Normal 4 5 4 2 2 3 3 3" xfId="24523"/>
    <cellStyle name="Normal 4 5 4 2 2 3 3 3 2" xfId="52091"/>
    <cellStyle name="Normal 4 5 4 2 2 3 3 4" xfId="33495"/>
    <cellStyle name="Normal 4 5 4 2 2 3 4" xfId="12955"/>
    <cellStyle name="Normal 4 5 4 2 2 3 4 2" xfId="40523"/>
    <cellStyle name="Normal 4 5 4 2 2 3 5" xfId="22579"/>
    <cellStyle name="Normal 4 5 4 2 2 3 5 2" xfId="50147"/>
    <cellStyle name="Normal 4 5 4 2 2 3 6" xfId="31551"/>
    <cellStyle name="Normal 4 5 4 2 2 4" xfId="3327"/>
    <cellStyle name="Normal 4 5 4 2 2 4 2" xfId="8515"/>
    <cellStyle name="Normal 4 5 4 2 2 4 2 2" xfId="17491"/>
    <cellStyle name="Normal 4 5 4 2 2 4 2 2 2" xfId="45059"/>
    <cellStyle name="Normal 4 5 4 2 2 4 2 3" xfId="27115"/>
    <cellStyle name="Normal 4 5 4 2 2 4 2 3 2" xfId="54683"/>
    <cellStyle name="Normal 4 5 4 2 2 4 2 4" xfId="36087"/>
    <cellStyle name="Normal 4 5 4 2 2 4 3" xfId="12307"/>
    <cellStyle name="Normal 4 5 4 2 2 4 3 2" xfId="39875"/>
    <cellStyle name="Normal 4 5 4 2 2 4 4" xfId="21931"/>
    <cellStyle name="Normal 4 5 4 2 2 4 4 2" xfId="49499"/>
    <cellStyle name="Normal 4 5 4 2 2 4 5" xfId="30903"/>
    <cellStyle name="Normal 4 5 4 2 2 5" xfId="7219"/>
    <cellStyle name="Normal 4 5 4 2 2 5 2" xfId="16195"/>
    <cellStyle name="Normal 4 5 4 2 2 5 2 2" xfId="43763"/>
    <cellStyle name="Normal 4 5 4 2 2 5 3" xfId="25819"/>
    <cellStyle name="Normal 4 5 4 2 2 5 3 2" xfId="53387"/>
    <cellStyle name="Normal 4 5 4 2 2 5 4" xfId="34791"/>
    <cellStyle name="Normal 4 5 4 2 2 6" xfId="5275"/>
    <cellStyle name="Normal 4 5 4 2 2 6 2" xfId="14251"/>
    <cellStyle name="Normal 4 5 4 2 2 6 2 2" xfId="41819"/>
    <cellStyle name="Normal 4 5 4 2 2 6 3" xfId="23875"/>
    <cellStyle name="Normal 4 5 4 2 2 6 3 2" xfId="51443"/>
    <cellStyle name="Normal 4 5 4 2 2 6 4" xfId="32847"/>
    <cellStyle name="Normal 4 5 4 2 2 7" xfId="11011"/>
    <cellStyle name="Normal 4 5 4 2 2 7 2" xfId="20635"/>
    <cellStyle name="Normal 4 5 4 2 2 7 2 2" xfId="48203"/>
    <cellStyle name="Normal 4 5 4 2 2 7 3" xfId="38579"/>
    <cellStyle name="Normal 4 5 4 2 2 8" xfId="19711"/>
    <cellStyle name="Normal 4 5 4 2 2 8 2" xfId="47279"/>
    <cellStyle name="Normal 4 5 4 2 2 9" xfId="29607"/>
    <cellStyle name="Normal 4 5 4 2 3" xfId="2407"/>
    <cellStyle name="Normal 4 5 4 2 3 2" xfId="4355"/>
    <cellStyle name="Normal 4 5 4 2 3 2 2" xfId="9543"/>
    <cellStyle name="Normal 4 5 4 2 3 2 2 2" xfId="18515"/>
    <cellStyle name="Normal 4 5 4 2 3 2 2 2 2" xfId="46083"/>
    <cellStyle name="Normal 4 5 4 2 3 2 2 3" xfId="28139"/>
    <cellStyle name="Normal 4 5 4 2 3 2 2 3 2" xfId="55707"/>
    <cellStyle name="Normal 4 5 4 2 3 2 2 4" xfId="37111"/>
    <cellStyle name="Normal 4 5 4 2 3 2 3" xfId="13331"/>
    <cellStyle name="Normal 4 5 4 2 3 2 3 2" xfId="40899"/>
    <cellStyle name="Normal 4 5 4 2 3 2 4" xfId="22955"/>
    <cellStyle name="Normal 4 5 4 2 3 2 4 2" xfId="50523"/>
    <cellStyle name="Normal 4 5 4 2 3 2 5" xfId="31927"/>
    <cellStyle name="Normal 4 5 4 2 3 3" xfId="7595"/>
    <cellStyle name="Normal 4 5 4 2 3 3 2" xfId="16571"/>
    <cellStyle name="Normal 4 5 4 2 3 3 2 2" xfId="44139"/>
    <cellStyle name="Normal 4 5 4 2 3 3 3" xfId="26195"/>
    <cellStyle name="Normal 4 5 4 2 3 3 3 2" xfId="53763"/>
    <cellStyle name="Normal 4 5 4 2 3 3 4" xfId="35167"/>
    <cellStyle name="Normal 4 5 4 2 3 4" xfId="6299"/>
    <cellStyle name="Normal 4 5 4 2 3 4 2" xfId="15275"/>
    <cellStyle name="Normal 4 5 4 2 3 4 2 2" xfId="42843"/>
    <cellStyle name="Normal 4 5 4 2 3 4 3" xfId="24899"/>
    <cellStyle name="Normal 4 5 4 2 3 4 3 2" xfId="52467"/>
    <cellStyle name="Normal 4 5 4 2 3 4 4" xfId="33871"/>
    <cellStyle name="Normal 4 5 4 2 3 5" xfId="11387"/>
    <cellStyle name="Normal 4 5 4 2 3 5 2" xfId="38955"/>
    <cellStyle name="Normal 4 5 4 2 3 6" xfId="21011"/>
    <cellStyle name="Normal 4 5 4 2 3 6 2" xfId="48579"/>
    <cellStyle name="Normal 4 5 4 2 3 7" xfId="29983"/>
    <cellStyle name="Normal 4 5 4 2 4" xfId="3707"/>
    <cellStyle name="Normal 4 5 4 2 4 2" xfId="8895"/>
    <cellStyle name="Normal 4 5 4 2 4 2 2" xfId="17867"/>
    <cellStyle name="Normal 4 5 4 2 4 2 2 2" xfId="45435"/>
    <cellStyle name="Normal 4 5 4 2 4 2 3" xfId="27491"/>
    <cellStyle name="Normal 4 5 4 2 4 2 3 2" xfId="55059"/>
    <cellStyle name="Normal 4 5 4 2 4 2 4" xfId="36463"/>
    <cellStyle name="Normal 4 5 4 2 4 3" xfId="5651"/>
    <cellStyle name="Normal 4 5 4 2 4 3 2" xfId="14627"/>
    <cellStyle name="Normal 4 5 4 2 4 3 2 2" xfId="42195"/>
    <cellStyle name="Normal 4 5 4 2 4 3 3" xfId="24251"/>
    <cellStyle name="Normal 4 5 4 2 4 3 3 2" xfId="51819"/>
    <cellStyle name="Normal 4 5 4 2 4 3 4" xfId="33223"/>
    <cellStyle name="Normal 4 5 4 2 4 4" xfId="12683"/>
    <cellStyle name="Normal 4 5 4 2 4 4 2" xfId="40251"/>
    <cellStyle name="Normal 4 5 4 2 4 5" xfId="22307"/>
    <cellStyle name="Normal 4 5 4 2 4 5 2" xfId="49875"/>
    <cellStyle name="Normal 4 5 4 2 4 6" xfId="31279"/>
    <cellStyle name="Normal 4 5 4 2 5" xfId="3055"/>
    <cellStyle name="Normal 4 5 4 2 5 2" xfId="8243"/>
    <cellStyle name="Normal 4 5 4 2 5 2 2" xfId="17219"/>
    <cellStyle name="Normal 4 5 4 2 5 2 2 2" xfId="44787"/>
    <cellStyle name="Normal 4 5 4 2 5 2 3" xfId="26843"/>
    <cellStyle name="Normal 4 5 4 2 5 2 3 2" xfId="54411"/>
    <cellStyle name="Normal 4 5 4 2 5 2 4" xfId="35815"/>
    <cellStyle name="Normal 4 5 4 2 5 3" xfId="12035"/>
    <cellStyle name="Normal 4 5 4 2 5 3 2" xfId="39603"/>
    <cellStyle name="Normal 4 5 4 2 5 4" xfId="21659"/>
    <cellStyle name="Normal 4 5 4 2 5 4 2" xfId="49227"/>
    <cellStyle name="Normal 4 5 4 2 5 5" xfId="30631"/>
    <cellStyle name="Normal 4 5 4 2 6" xfId="6947"/>
    <cellStyle name="Normal 4 5 4 2 6 2" xfId="15923"/>
    <cellStyle name="Normal 4 5 4 2 6 2 2" xfId="43491"/>
    <cellStyle name="Normal 4 5 4 2 6 3" xfId="25547"/>
    <cellStyle name="Normal 4 5 4 2 6 3 2" xfId="53115"/>
    <cellStyle name="Normal 4 5 4 2 6 4" xfId="34519"/>
    <cellStyle name="Normal 4 5 4 2 7" xfId="5003"/>
    <cellStyle name="Normal 4 5 4 2 7 2" xfId="13979"/>
    <cellStyle name="Normal 4 5 4 2 7 2 2" xfId="41547"/>
    <cellStyle name="Normal 4 5 4 2 7 3" xfId="23603"/>
    <cellStyle name="Normal 4 5 4 2 7 3 2" xfId="51171"/>
    <cellStyle name="Normal 4 5 4 2 7 4" xfId="32575"/>
    <cellStyle name="Normal 4 5 4 2 8" xfId="1759"/>
    <cellStyle name="Normal 4 5 4 2 8 2" xfId="10739"/>
    <cellStyle name="Normal 4 5 4 2 8 2 2" xfId="38307"/>
    <cellStyle name="Normal 4 5 4 2 8 3" xfId="20363"/>
    <cellStyle name="Normal 4 5 4 2 8 3 2" xfId="47931"/>
    <cellStyle name="Normal 4 5 4 2 8 4" xfId="29335"/>
    <cellStyle name="Normal 4 5 4 2 9" xfId="10087"/>
    <cellStyle name="Normal 4 5 4 2 9 2" xfId="19059"/>
    <cellStyle name="Normal 4 5 4 2 9 2 2" xfId="46627"/>
    <cellStyle name="Normal 4 5 4 2 9 3" xfId="28683"/>
    <cellStyle name="Normal 4 5 4 2 9 3 2" xfId="56251"/>
    <cellStyle name="Normal 4 5 4 2 9 4" xfId="37655"/>
    <cellStyle name="Normal 4 5 4 3" xfId="1475"/>
    <cellStyle name="Normal 4 5 4 3 10" xfId="10463"/>
    <cellStyle name="Normal 4 5 4 3 10 2" xfId="20087"/>
    <cellStyle name="Normal 4 5 4 3 10 2 2" xfId="47655"/>
    <cellStyle name="Normal 4 5 4 3 10 3" xfId="38031"/>
    <cellStyle name="Normal 4 5 4 3 11" xfId="19543"/>
    <cellStyle name="Normal 4 5 4 3 11 2" xfId="47111"/>
    <cellStyle name="Normal 4 5 4 3 12" xfId="29059"/>
    <cellStyle name="Normal 4 5 4 3 2" xfId="2135"/>
    <cellStyle name="Normal 4 5 4 3 2 2" xfId="2783"/>
    <cellStyle name="Normal 4 5 4 3 2 2 2" xfId="4731"/>
    <cellStyle name="Normal 4 5 4 3 2 2 2 2" xfId="9919"/>
    <cellStyle name="Normal 4 5 4 3 2 2 2 2 2" xfId="18891"/>
    <cellStyle name="Normal 4 5 4 3 2 2 2 2 2 2" xfId="46459"/>
    <cellStyle name="Normal 4 5 4 3 2 2 2 2 3" xfId="28515"/>
    <cellStyle name="Normal 4 5 4 3 2 2 2 2 3 2" xfId="56083"/>
    <cellStyle name="Normal 4 5 4 3 2 2 2 2 4" xfId="37487"/>
    <cellStyle name="Normal 4 5 4 3 2 2 2 3" xfId="13707"/>
    <cellStyle name="Normal 4 5 4 3 2 2 2 3 2" xfId="41275"/>
    <cellStyle name="Normal 4 5 4 3 2 2 2 4" xfId="23331"/>
    <cellStyle name="Normal 4 5 4 3 2 2 2 4 2" xfId="50899"/>
    <cellStyle name="Normal 4 5 4 3 2 2 2 5" xfId="32303"/>
    <cellStyle name="Normal 4 5 4 3 2 2 3" xfId="7971"/>
    <cellStyle name="Normal 4 5 4 3 2 2 3 2" xfId="16947"/>
    <cellStyle name="Normal 4 5 4 3 2 2 3 2 2" xfId="44515"/>
    <cellStyle name="Normal 4 5 4 3 2 2 3 3" xfId="26571"/>
    <cellStyle name="Normal 4 5 4 3 2 2 3 3 2" xfId="54139"/>
    <cellStyle name="Normal 4 5 4 3 2 2 3 4" xfId="35543"/>
    <cellStyle name="Normal 4 5 4 3 2 2 4" xfId="6675"/>
    <cellStyle name="Normal 4 5 4 3 2 2 4 2" xfId="15651"/>
    <cellStyle name="Normal 4 5 4 3 2 2 4 2 2" xfId="43219"/>
    <cellStyle name="Normal 4 5 4 3 2 2 4 3" xfId="25275"/>
    <cellStyle name="Normal 4 5 4 3 2 2 4 3 2" xfId="52843"/>
    <cellStyle name="Normal 4 5 4 3 2 2 4 4" xfId="34247"/>
    <cellStyle name="Normal 4 5 4 3 2 2 5" xfId="11763"/>
    <cellStyle name="Normal 4 5 4 3 2 2 5 2" xfId="39331"/>
    <cellStyle name="Normal 4 5 4 3 2 2 6" xfId="21387"/>
    <cellStyle name="Normal 4 5 4 3 2 2 6 2" xfId="48955"/>
    <cellStyle name="Normal 4 5 4 3 2 2 7" xfId="30359"/>
    <cellStyle name="Normal 4 5 4 3 2 3" xfId="4083"/>
    <cellStyle name="Normal 4 5 4 3 2 3 2" xfId="9271"/>
    <cellStyle name="Normal 4 5 4 3 2 3 2 2" xfId="18243"/>
    <cellStyle name="Normal 4 5 4 3 2 3 2 2 2" xfId="45811"/>
    <cellStyle name="Normal 4 5 4 3 2 3 2 3" xfId="27867"/>
    <cellStyle name="Normal 4 5 4 3 2 3 2 3 2" xfId="55435"/>
    <cellStyle name="Normal 4 5 4 3 2 3 2 4" xfId="36839"/>
    <cellStyle name="Normal 4 5 4 3 2 3 3" xfId="6027"/>
    <cellStyle name="Normal 4 5 4 3 2 3 3 2" xfId="15003"/>
    <cellStyle name="Normal 4 5 4 3 2 3 3 2 2" xfId="42571"/>
    <cellStyle name="Normal 4 5 4 3 2 3 3 3" xfId="24627"/>
    <cellStyle name="Normal 4 5 4 3 2 3 3 3 2" xfId="52195"/>
    <cellStyle name="Normal 4 5 4 3 2 3 3 4" xfId="33599"/>
    <cellStyle name="Normal 4 5 4 3 2 3 4" xfId="13059"/>
    <cellStyle name="Normal 4 5 4 3 2 3 4 2" xfId="40627"/>
    <cellStyle name="Normal 4 5 4 3 2 3 5" xfId="22683"/>
    <cellStyle name="Normal 4 5 4 3 2 3 5 2" xfId="50251"/>
    <cellStyle name="Normal 4 5 4 3 2 3 6" xfId="31655"/>
    <cellStyle name="Normal 4 5 4 3 2 4" xfId="3431"/>
    <cellStyle name="Normal 4 5 4 3 2 4 2" xfId="8619"/>
    <cellStyle name="Normal 4 5 4 3 2 4 2 2" xfId="17595"/>
    <cellStyle name="Normal 4 5 4 3 2 4 2 2 2" xfId="45163"/>
    <cellStyle name="Normal 4 5 4 3 2 4 2 3" xfId="27219"/>
    <cellStyle name="Normal 4 5 4 3 2 4 2 3 2" xfId="54787"/>
    <cellStyle name="Normal 4 5 4 3 2 4 2 4" xfId="36191"/>
    <cellStyle name="Normal 4 5 4 3 2 4 3" xfId="12411"/>
    <cellStyle name="Normal 4 5 4 3 2 4 3 2" xfId="39979"/>
    <cellStyle name="Normal 4 5 4 3 2 4 4" xfId="22035"/>
    <cellStyle name="Normal 4 5 4 3 2 4 4 2" xfId="49603"/>
    <cellStyle name="Normal 4 5 4 3 2 4 5" xfId="31007"/>
    <cellStyle name="Normal 4 5 4 3 2 5" xfId="7323"/>
    <cellStyle name="Normal 4 5 4 3 2 5 2" xfId="16299"/>
    <cellStyle name="Normal 4 5 4 3 2 5 2 2" xfId="43867"/>
    <cellStyle name="Normal 4 5 4 3 2 5 3" xfId="25923"/>
    <cellStyle name="Normal 4 5 4 3 2 5 3 2" xfId="53491"/>
    <cellStyle name="Normal 4 5 4 3 2 5 4" xfId="34895"/>
    <cellStyle name="Normal 4 5 4 3 2 6" xfId="5379"/>
    <cellStyle name="Normal 4 5 4 3 2 6 2" xfId="14355"/>
    <cellStyle name="Normal 4 5 4 3 2 6 2 2" xfId="41923"/>
    <cellStyle name="Normal 4 5 4 3 2 6 3" xfId="23979"/>
    <cellStyle name="Normal 4 5 4 3 2 6 3 2" xfId="51547"/>
    <cellStyle name="Normal 4 5 4 3 2 6 4" xfId="32951"/>
    <cellStyle name="Normal 4 5 4 3 2 7" xfId="11115"/>
    <cellStyle name="Normal 4 5 4 3 2 7 2" xfId="20739"/>
    <cellStyle name="Normal 4 5 4 3 2 7 2 2" xfId="48307"/>
    <cellStyle name="Normal 4 5 4 3 2 7 3" xfId="38683"/>
    <cellStyle name="Normal 4 5 4 3 2 8" xfId="19815"/>
    <cellStyle name="Normal 4 5 4 3 2 8 2" xfId="47383"/>
    <cellStyle name="Normal 4 5 4 3 2 9" xfId="29711"/>
    <cellStyle name="Normal 4 5 4 3 3" xfId="2511"/>
    <cellStyle name="Normal 4 5 4 3 3 2" xfId="4459"/>
    <cellStyle name="Normal 4 5 4 3 3 2 2" xfId="9647"/>
    <cellStyle name="Normal 4 5 4 3 3 2 2 2" xfId="18619"/>
    <cellStyle name="Normal 4 5 4 3 3 2 2 2 2" xfId="46187"/>
    <cellStyle name="Normal 4 5 4 3 3 2 2 3" xfId="28243"/>
    <cellStyle name="Normal 4 5 4 3 3 2 2 3 2" xfId="55811"/>
    <cellStyle name="Normal 4 5 4 3 3 2 2 4" xfId="37215"/>
    <cellStyle name="Normal 4 5 4 3 3 2 3" xfId="13435"/>
    <cellStyle name="Normal 4 5 4 3 3 2 3 2" xfId="41003"/>
    <cellStyle name="Normal 4 5 4 3 3 2 4" xfId="23059"/>
    <cellStyle name="Normal 4 5 4 3 3 2 4 2" xfId="50627"/>
    <cellStyle name="Normal 4 5 4 3 3 2 5" xfId="32031"/>
    <cellStyle name="Normal 4 5 4 3 3 3" xfId="7699"/>
    <cellStyle name="Normal 4 5 4 3 3 3 2" xfId="16675"/>
    <cellStyle name="Normal 4 5 4 3 3 3 2 2" xfId="44243"/>
    <cellStyle name="Normal 4 5 4 3 3 3 3" xfId="26299"/>
    <cellStyle name="Normal 4 5 4 3 3 3 3 2" xfId="53867"/>
    <cellStyle name="Normal 4 5 4 3 3 3 4" xfId="35271"/>
    <cellStyle name="Normal 4 5 4 3 3 4" xfId="6403"/>
    <cellStyle name="Normal 4 5 4 3 3 4 2" xfId="15379"/>
    <cellStyle name="Normal 4 5 4 3 3 4 2 2" xfId="42947"/>
    <cellStyle name="Normal 4 5 4 3 3 4 3" xfId="25003"/>
    <cellStyle name="Normal 4 5 4 3 3 4 3 2" xfId="52571"/>
    <cellStyle name="Normal 4 5 4 3 3 4 4" xfId="33975"/>
    <cellStyle name="Normal 4 5 4 3 3 5" xfId="11491"/>
    <cellStyle name="Normal 4 5 4 3 3 5 2" xfId="39059"/>
    <cellStyle name="Normal 4 5 4 3 3 6" xfId="21115"/>
    <cellStyle name="Normal 4 5 4 3 3 6 2" xfId="48683"/>
    <cellStyle name="Normal 4 5 4 3 3 7" xfId="30087"/>
    <cellStyle name="Normal 4 5 4 3 4" xfId="3811"/>
    <cellStyle name="Normal 4 5 4 3 4 2" xfId="8999"/>
    <cellStyle name="Normal 4 5 4 3 4 2 2" xfId="17971"/>
    <cellStyle name="Normal 4 5 4 3 4 2 2 2" xfId="45539"/>
    <cellStyle name="Normal 4 5 4 3 4 2 3" xfId="27595"/>
    <cellStyle name="Normal 4 5 4 3 4 2 3 2" xfId="55163"/>
    <cellStyle name="Normal 4 5 4 3 4 2 4" xfId="36567"/>
    <cellStyle name="Normal 4 5 4 3 4 3" xfId="5755"/>
    <cellStyle name="Normal 4 5 4 3 4 3 2" xfId="14731"/>
    <cellStyle name="Normal 4 5 4 3 4 3 2 2" xfId="42299"/>
    <cellStyle name="Normal 4 5 4 3 4 3 3" xfId="24355"/>
    <cellStyle name="Normal 4 5 4 3 4 3 3 2" xfId="51923"/>
    <cellStyle name="Normal 4 5 4 3 4 3 4" xfId="33327"/>
    <cellStyle name="Normal 4 5 4 3 4 4" xfId="12787"/>
    <cellStyle name="Normal 4 5 4 3 4 4 2" xfId="40355"/>
    <cellStyle name="Normal 4 5 4 3 4 5" xfId="22411"/>
    <cellStyle name="Normal 4 5 4 3 4 5 2" xfId="49979"/>
    <cellStyle name="Normal 4 5 4 3 4 6" xfId="31383"/>
    <cellStyle name="Normal 4 5 4 3 5" xfId="3159"/>
    <cellStyle name="Normal 4 5 4 3 5 2" xfId="8347"/>
    <cellStyle name="Normal 4 5 4 3 5 2 2" xfId="17323"/>
    <cellStyle name="Normal 4 5 4 3 5 2 2 2" xfId="44891"/>
    <cellStyle name="Normal 4 5 4 3 5 2 3" xfId="26947"/>
    <cellStyle name="Normal 4 5 4 3 5 2 3 2" xfId="54515"/>
    <cellStyle name="Normal 4 5 4 3 5 2 4" xfId="35919"/>
    <cellStyle name="Normal 4 5 4 3 5 3" xfId="12139"/>
    <cellStyle name="Normal 4 5 4 3 5 3 2" xfId="39707"/>
    <cellStyle name="Normal 4 5 4 3 5 4" xfId="21763"/>
    <cellStyle name="Normal 4 5 4 3 5 4 2" xfId="49331"/>
    <cellStyle name="Normal 4 5 4 3 5 5" xfId="30735"/>
    <cellStyle name="Normal 4 5 4 3 6" xfId="7051"/>
    <cellStyle name="Normal 4 5 4 3 6 2" xfId="16027"/>
    <cellStyle name="Normal 4 5 4 3 6 2 2" xfId="43595"/>
    <cellStyle name="Normal 4 5 4 3 6 3" xfId="25651"/>
    <cellStyle name="Normal 4 5 4 3 6 3 2" xfId="53219"/>
    <cellStyle name="Normal 4 5 4 3 6 4" xfId="34623"/>
    <cellStyle name="Normal 4 5 4 3 7" xfId="5107"/>
    <cellStyle name="Normal 4 5 4 3 7 2" xfId="14083"/>
    <cellStyle name="Normal 4 5 4 3 7 2 2" xfId="41651"/>
    <cellStyle name="Normal 4 5 4 3 7 3" xfId="23707"/>
    <cellStyle name="Normal 4 5 4 3 7 3 2" xfId="51275"/>
    <cellStyle name="Normal 4 5 4 3 7 4" xfId="32679"/>
    <cellStyle name="Normal 4 5 4 3 8" xfId="1863"/>
    <cellStyle name="Normal 4 5 4 3 8 2" xfId="10843"/>
    <cellStyle name="Normal 4 5 4 3 8 2 2" xfId="38411"/>
    <cellStyle name="Normal 4 5 4 3 8 3" xfId="20467"/>
    <cellStyle name="Normal 4 5 4 3 8 3 2" xfId="48035"/>
    <cellStyle name="Normal 4 5 4 3 8 4" xfId="29439"/>
    <cellStyle name="Normal 4 5 4 3 9" xfId="10191"/>
    <cellStyle name="Normal 4 5 4 3 9 2" xfId="19163"/>
    <cellStyle name="Normal 4 5 4 3 9 2 2" xfId="46731"/>
    <cellStyle name="Normal 4 5 4 3 9 3" xfId="28787"/>
    <cellStyle name="Normal 4 5 4 3 9 3 2" xfId="56355"/>
    <cellStyle name="Normal 4 5 4 3 9 4" xfId="37759"/>
    <cellStyle name="Normal 4 5 4 4" xfId="1651"/>
    <cellStyle name="Normal 4 5 4 4 2" xfId="2303"/>
    <cellStyle name="Normal 4 5 4 4 2 2" xfId="4251"/>
    <cellStyle name="Normal 4 5 4 4 2 2 2" xfId="9439"/>
    <cellStyle name="Normal 4 5 4 4 2 2 2 2" xfId="18411"/>
    <cellStyle name="Normal 4 5 4 4 2 2 2 2 2" xfId="45979"/>
    <cellStyle name="Normal 4 5 4 4 2 2 2 3" xfId="28035"/>
    <cellStyle name="Normal 4 5 4 4 2 2 2 3 2" xfId="55603"/>
    <cellStyle name="Normal 4 5 4 4 2 2 2 4" xfId="37007"/>
    <cellStyle name="Normal 4 5 4 4 2 2 3" xfId="13227"/>
    <cellStyle name="Normal 4 5 4 4 2 2 3 2" xfId="40795"/>
    <cellStyle name="Normal 4 5 4 4 2 2 4" xfId="22851"/>
    <cellStyle name="Normal 4 5 4 4 2 2 4 2" xfId="50419"/>
    <cellStyle name="Normal 4 5 4 4 2 2 5" xfId="31823"/>
    <cellStyle name="Normal 4 5 4 4 2 3" xfId="7491"/>
    <cellStyle name="Normal 4 5 4 4 2 3 2" xfId="16467"/>
    <cellStyle name="Normal 4 5 4 4 2 3 2 2" xfId="44035"/>
    <cellStyle name="Normal 4 5 4 4 2 3 3" xfId="26091"/>
    <cellStyle name="Normal 4 5 4 4 2 3 3 2" xfId="53659"/>
    <cellStyle name="Normal 4 5 4 4 2 3 4" xfId="35063"/>
    <cellStyle name="Normal 4 5 4 4 2 4" xfId="6195"/>
    <cellStyle name="Normal 4 5 4 4 2 4 2" xfId="15171"/>
    <cellStyle name="Normal 4 5 4 4 2 4 2 2" xfId="42739"/>
    <cellStyle name="Normal 4 5 4 4 2 4 3" xfId="24795"/>
    <cellStyle name="Normal 4 5 4 4 2 4 3 2" xfId="52363"/>
    <cellStyle name="Normal 4 5 4 4 2 4 4" xfId="33767"/>
    <cellStyle name="Normal 4 5 4 4 2 5" xfId="11283"/>
    <cellStyle name="Normal 4 5 4 4 2 5 2" xfId="38851"/>
    <cellStyle name="Normal 4 5 4 4 2 6" xfId="20907"/>
    <cellStyle name="Normal 4 5 4 4 2 6 2" xfId="48475"/>
    <cellStyle name="Normal 4 5 4 4 2 7" xfId="29879"/>
    <cellStyle name="Normal 4 5 4 4 3" xfId="3603"/>
    <cellStyle name="Normal 4 5 4 4 3 2" xfId="8791"/>
    <cellStyle name="Normal 4 5 4 4 3 2 2" xfId="17763"/>
    <cellStyle name="Normal 4 5 4 4 3 2 2 2" xfId="45331"/>
    <cellStyle name="Normal 4 5 4 4 3 2 3" xfId="27387"/>
    <cellStyle name="Normal 4 5 4 4 3 2 3 2" xfId="54955"/>
    <cellStyle name="Normal 4 5 4 4 3 2 4" xfId="36359"/>
    <cellStyle name="Normal 4 5 4 4 3 3" xfId="5547"/>
    <cellStyle name="Normal 4 5 4 4 3 3 2" xfId="14523"/>
    <cellStyle name="Normal 4 5 4 4 3 3 2 2" xfId="42091"/>
    <cellStyle name="Normal 4 5 4 4 3 3 3" xfId="24147"/>
    <cellStyle name="Normal 4 5 4 4 3 3 3 2" xfId="51715"/>
    <cellStyle name="Normal 4 5 4 4 3 3 4" xfId="33119"/>
    <cellStyle name="Normal 4 5 4 4 3 4" xfId="12579"/>
    <cellStyle name="Normal 4 5 4 4 3 4 2" xfId="40147"/>
    <cellStyle name="Normal 4 5 4 4 3 5" xfId="22203"/>
    <cellStyle name="Normal 4 5 4 4 3 5 2" xfId="49771"/>
    <cellStyle name="Normal 4 5 4 4 3 6" xfId="31175"/>
    <cellStyle name="Normal 4 5 4 4 4" xfId="2951"/>
    <cellStyle name="Normal 4 5 4 4 4 2" xfId="8139"/>
    <cellStyle name="Normal 4 5 4 4 4 2 2" xfId="17115"/>
    <cellStyle name="Normal 4 5 4 4 4 2 2 2" xfId="44683"/>
    <cellStyle name="Normal 4 5 4 4 4 2 3" xfId="26739"/>
    <cellStyle name="Normal 4 5 4 4 4 2 3 2" xfId="54307"/>
    <cellStyle name="Normal 4 5 4 4 4 2 4" xfId="35711"/>
    <cellStyle name="Normal 4 5 4 4 4 3" xfId="11931"/>
    <cellStyle name="Normal 4 5 4 4 4 3 2" xfId="39499"/>
    <cellStyle name="Normal 4 5 4 4 4 4" xfId="21555"/>
    <cellStyle name="Normal 4 5 4 4 4 4 2" xfId="49123"/>
    <cellStyle name="Normal 4 5 4 4 4 5" xfId="30527"/>
    <cellStyle name="Normal 4 5 4 4 5" xfId="6843"/>
    <cellStyle name="Normal 4 5 4 4 5 2" xfId="15819"/>
    <cellStyle name="Normal 4 5 4 4 5 2 2" xfId="43387"/>
    <cellStyle name="Normal 4 5 4 4 5 3" xfId="25443"/>
    <cellStyle name="Normal 4 5 4 4 5 3 2" xfId="53011"/>
    <cellStyle name="Normal 4 5 4 4 5 4" xfId="34415"/>
    <cellStyle name="Normal 4 5 4 4 6" xfId="4899"/>
    <cellStyle name="Normal 4 5 4 4 6 2" xfId="13875"/>
    <cellStyle name="Normal 4 5 4 4 6 2 2" xfId="41443"/>
    <cellStyle name="Normal 4 5 4 4 6 3" xfId="23499"/>
    <cellStyle name="Normal 4 5 4 4 6 3 2" xfId="51067"/>
    <cellStyle name="Normal 4 5 4 4 6 4" xfId="32471"/>
    <cellStyle name="Normal 4 5 4 4 7" xfId="10635"/>
    <cellStyle name="Normal 4 5 4 4 7 2" xfId="20259"/>
    <cellStyle name="Normal 4 5 4 4 7 2 2" xfId="47827"/>
    <cellStyle name="Normal 4 5 4 4 7 3" xfId="38203"/>
    <cellStyle name="Normal 4 5 4 4 8" xfId="19335"/>
    <cellStyle name="Normal 4 5 4 4 8 2" xfId="46903"/>
    <cellStyle name="Normal 4 5 4 4 9" xfId="29231"/>
    <cellStyle name="Normal 4 5 4 5" xfId="1927"/>
    <cellStyle name="Normal 4 5 4 5 2" xfId="2575"/>
    <cellStyle name="Normal 4 5 4 5 2 2" xfId="4523"/>
    <cellStyle name="Normal 4 5 4 5 2 2 2" xfId="9711"/>
    <cellStyle name="Normal 4 5 4 5 2 2 2 2" xfId="18683"/>
    <cellStyle name="Normal 4 5 4 5 2 2 2 2 2" xfId="46251"/>
    <cellStyle name="Normal 4 5 4 5 2 2 2 3" xfId="28307"/>
    <cellStyle name="Normal 4 5 4 5 2 2 2 3 2" xfId="55875"/>
    <cellStyle name="Normal 4 5 4 5 2 2 2 4" xfId="37279"/>
    <cellStyle name="Normal 4 5 4 5 2 2 3" xfId="13499"/>
    <cellStyle name="Normal 4 5 4 5 2 2 3 2" xfId="41067"/>
    <cellStyle name="Normal 4 5 4 5 2 2 4" xfId="23123"/>
    <cellStyle name="Normal 4 5 4 5 2 2 4 2" xfId="50691"/>
    <cellStyle name="Normal 4 5 4 5 2 2 5" xfId="32095"/>
    <cellStyle name="Normal 4 5 4 5 2 3" xfId="7763"/>
    <cellStyle name="Normal 4 5 4 5 2 3 2" xfId="16739"/>
    <cellStyle name="Normal 4 5 4 5 2 3 2 2" xfId="44307"/>
    <cellStyle name="Normal 4 5 4 5 2 3 3" xfId="26363"/>
    <cellStyle name="Normal 4 5 4 5 2 3 3 2" xfId="53931"/>
    <cellStyle name="Normal 4 5 4 5 2 3 4" xfId="35335"/>
    <cellStyle name="Normal 4 5 4 5 2 4" xfId="6467"/>
    <cellStyle name="Normal 4 5 4 5 2 4 2" xfId="15443"/>
    <cellStyle name="Normal 4 5 4 5 2 4 2 2" xfId="43011"/>
    <cellStyle name="Normal 4 5 4 5 2 4 3" xfId="25067"/>
    <cellStyle name="Normal 4 5 4 5 2 4 3 2" xfId="52635"/>
    <cellStyle name="Normal 4 5 4 5 2 4 4" xfId="34039"/>
    <cellStyle name="Normal 4 5 4 5 2 5" xfId="11555"/>
    <cellStyle name="Normal 4 5 4 5 2 5 2" xfId="39123"/>
    <cellStyle name="Normal 4 5 4 5 2 6" xfId="21179"/>
    <cellStyle name="Normal 4 5 4 5 2 6 2" xfId="48747"/>
    <cellStyle name="Normal 4 5 4 5 2 7" xfId="30151"/>
    <cellStyle name="Normal 4 5 4 5 3" xfId="3875"/>
    <cellStyle name="Normal 4 5 4 5 3 2" xfId="9063"/>
    <cellStyle name="Normal 4 5 4 5 3 2 2" xfId="18035"/>
    <cellStyle name="Normal 4 5 4 5 3 2 2 2" xfId="45603"/>
    <cellStyle name="Normal 4 5 4 5 3 2 3" xfId="27659"/>
    <cellStyle name="Normal 4 5 4 5 3 2 3 2" xfId="55227"/>
    <cellStyle name="Normal 4 5 4 5 3 2 4" xfId="36631"/>
    <cellStyle name="Normal 4 5 4 5 3 3" xfId="5819"/>
    <cellStyle name="Normal 4 5 4 5 3 3 2" xfId="14795"/>
    <cellStyle name="Normal 4 5 4 5 3 3 2 2" xfId="42363"/>
    <cellStyle name="Normal 4 5 4 5 3 3 3" xfId="24419"/>
    <cellStyle name="Normal 4 5 4 5 3 3 3 2" xfId="51987"/>
    <cellStyle name="Normal 4 5 4 5 3 3 4" xfId="33391"/>
    <cellStyle name="Normal 4 5 4 5 3 4" xfId="12851"/>
    <cellStyle name="Normal 4 5 4 5 3 4 2" xfId="40419"/>
    <cellStyle name="Normal 4 5 4 5 3 5" xfId="22475"/>
    <cellStyle name="Normal 4 5 4 5 3 5 2" xfId="50043"/>
    <cellStyle name="Normal 4 5 4 5 3 6" xfId="31447"/>
    <cellStyle name="Normal 4 5 4 5 4" xfId="3223"/>
    <cellStyle name="Normal 4 5 4 5 4 2" xfId="8411"/>
    <cellStyle name="Normal 4 5 4 5 4 2 2" xfId="17387"/>
    <cellStyle name="Normal 4 5 4 5 4 2 2 2" xfId="44955"/>
    <cellStyle name="Normal 4 5 4 5 4 2 3" xfId="27011"/>
    <cellStyle name="Normal 4 5 4 5 4 2 3 2" xfId="54579"/>
    <cellStyle name="Normal 4 5 4 5 4 2 4" xfId="35983"/>
    <cellStyle name="Normal 4 5 4 5 4 3" xfId="12203"/>
    <cellStyle name="Normal 4 5 4 5 4 3 2" xfId="39771"/>
    <cellStyle name="Normal 4 5 4 5 4 4" xfId="21827"/>
    <cellStyle name="Normal 4 5 4 5 4 4 2" xfId="49395"/>
    <cellStyle name="Normal 4 5 4 5 4 5" xfId="30799"/>
    <cellStyle name="Normal 4 5 4 5 5" xfId="7115"/>
    <cellStyle name="Normal 4 5 4 5 5 2" xfId="16091"/>
    <cellStyle name="Normal 4 5 4 5 5 2 2" xfId="43659"/>
    <cellStyle name="Normal 4 5 4 5 5 3" xfId="25715"/>
    <cellStyle name="Normal 4 5 4 5 5 3 2" xfId="53283"/>
    <cellStyle name="Normal 4 5 4 5 5 4" xfId="34687"/>
    <cellStyle name="Normal 4 5 4 5 6" xfId="5171"/>
    <cellStyle name="Normal 4 5 4 5 6 2" xfId="14147"/>
    <cellStyle name="Normal 4 5 4 5 6 2 2" xfId="41715"/>
    <cellStyle name="Normal 4 5 4 5 6 3" xfId="23771"/>
    <cellStyle name="Normal 4 5 4 5 6 3 2" xfId="51339"/>
    <cellStyle name="Normal 4 5 4 5 6 4" xfId="32743"/>
    <cellStyle name="Normal 4 5 4 5 7" xfId="10907"/>
    <cellStyle name="Normal 4 5 4 5 7 2" xfId="20531"/>
    <cellStyle name="Normal 4 5 4 5 7 2 2" xfId="48099"/>
    <cellStyle name="Normal 4 5 4 5 7 3" xfId="38475"/>
    <cellStyle name="Normal 4 5 4 5 8" xfId="19607"/>
    <cellStyle name="Normal 4 5 4 5 8 2" xfId="47175"/>
    <cellStyle name="Normal 4 5 4 5 9" xfId="29503"/>
    <cellStyle name="Normal 4 5 4 6" xfId="2239"/>
    <cellStyle name="Normal 4 5 4 6 2" xfId="4187"/>
    <cellStyle name="Normal 4 5 4 6 2 2" xfId="9375"/>
    <cellStyle name="Normal 4 5 4 6 2 2 2" xfId="18347"/>
    <cellStyle name="Normal 4 5 4 6 2 2 2 2" xfId="45915"/>
    <cellStyle name="Normal 4 5 4 6 2 2 3" xfId="27971"/>
    <cellStyle name="Normal 4 5 4 6 2 2 3 2" xfId="55539"/>
    <cellStyle name="Normal 4 5 4 6 2 2 4" xfId="36943"/>
    <cellStyle name="Normal 4 5 4 6 2 3" xfId="13163"/>
    <cellStyle name="Normal 4 5 4 6 2 3 2" xfId="40731"/>
    <cellStyle name="Normal 4 5 4 6 2 4" xfId="22787"/>
    <cellStyle name="Normal 4 5 4 6 2 4 2" xfId="50355"/>
    <cellStyle name="Normal 4 5 4 6 2 5" xfId="31759"/>
    <cellStyle name="Normal 4 5 4 6 3" xfId="7427"/>
    <cellStyle name="Normal 4 5 4 6 3 2" xfId="16403"/>
    <cellStyle name="Normal 4 5 4 6 3 2 2" xfId="43971"/>
    <cellStyle name="Normal 4 5 4 6 3 3" xfId="26027"/>
    <cellStyle name="Normal 4 5 4 6 3 3 2" xfId="53595"/>
    <cellStyle name="Normal 4 5 4 6 3 4" xfId="34999"/>
    <cellStyle name="Normal 4 5 4 6 4" xfId="6131"/>
    <cellStyle name="Normal 4 5 4 6 4 2" xfId="15107"/>
    <cellStyle name="Normal 4 5 4 6 4 2 2" xfId="42675"/>
    <cellStyle name="Normal 4 5 4 6 4 3" xfId="24731"/>
    <cellStyle name="Normal 4 5 4 6 4 3 2" xfId="52299"/>
    <cellStyle name="Normal 4 5 4 6 4 4" xfId="33703"/>
    <cellStyle name="Normal 4 5 4 6 5" xfId="11219"/>
    <cellStyle name="Normal 4 5 4 6 5 2" xfId="38787"/>
    <cellStyle name="Normal 4 5 4 6 6" xfId="20843"/>
    <cellStyle name="Normal 4 5 4 6 6 2" xfId="48411"/>
    <cellStyle name="Normal 4 5 4 6 7" xfId="29815"/>
    <cellStyle name="Normal 4 5 4 7" xfId="3535"/>
    <cellStyle name="Normal 4 5 4 7 2" xfId="8723"/>
    <cellStyle name="Normal 4 5 4 7 2 2" xfId="17699"/>
    <cellStyle name="Normal 4 5 4 7 2 2 2" xfId="45267"/>
    <cellStyle name="Normal 4 5 4 7 2 3" xfId="27323"/>
    <cellStyle name="Normal 4 5 4 7 2 3 2" xfId="54891"/>
    <cellStyle name="Normal 4 5 4 7 2 4" xfId="36295"/>
    <cellStyle name="Normal 4 5 4 7 3" xfId="5483"/>
    <cellStyle name="Normal 4 5 4 7 3 2" xfId="14459"/>
    <cellStyle name="Normal 4 5 4 7 3 2 2" xfId="42027"/>
    <cellStyle name="Normal 4 5 4 7 3 3" xfId="24083"/>
    <cellStyle name="Normal 4 5 4 7 3 3 2" xfId="51651"/>
    <cellStyle name="Normal 4 5 4 7 3 4" xfId="33055"/>
    <cellStyle name="Normal 4 5 4 7 4" xfId="12515"/>
    <cellStyle name="Normal 4 5 4 7 4 2" xfId="40083"/>
    <cellStyle name="Normal 4 5 4 7 5" xfId="22139"/>
    <cellStyle name="Normal 4 5 4 7 5 2" xfId="49707"/>
    <cellStyle name="Normal 4 5 4 7 6" xfId="31111"/>
    <cellStyle name="Normal 4 5 4 8" xfId="2887"/>
    <cellStyle name="Normal 4 5 4 8 2" xfId="8075"/>
    <cellStyle name="Normal 4 5 4 8 2 2" xfId="17051"/>
    <cellStyle name="Normal 4 5 4 8 2 2 2" xfId="44619"/>
    <cellStyle name="Normal 4 5 4 8 2 3" xfId="26675"/>
    <cellStyle name="Normal 4 5 4 8 2 3 2" xfId="54243"/>
    <cellStyle name="Normal 4 5 4 8 2 4" xfId="35647"/>
    <cellStyle name="Normal 4 5 4 8 3" xfId="11867"/>
    <cellStyle name="Normal 4 5 4 8 3 2" xfId="39435"/>
    <cellStyle name="Normal 4 5 4 8 4" xfId="21491"/>
    <cellStyle name="Normal 4 5 4 8 4 2" xfId="49059"/>
    <cellStyle name="Normal 4 5 4 8 5" xfId="30463"/>
    <cellStyle name="Normal 4 5 4 9" xfId="6779"/>
    <cellStyle name="Normal 4 5 4 9 2" xfId="15755"/>
    <cellStyle name="Normal 4 5 4 9 2 2" xfId="43323"/>
    <cellStyle name="Normal 4 5 4 9 3" xfId="25379"/>
    <cellStyle name="Normal 4 5 4 9 3 2" xfId="52947"/>
    <cellStyle name="Normal 4 5 4 9 4" xfId="34351"/>
    <cellStyle name="Normal 4 5 5" xfId="1336"/>
    <cellStyle name="Normal 4 5 5 10" xfId="1563"/>
    <cellStyle name="Normal 4 5 5 10 2" xfId="10547"/>
    <cellStyle name="Normal 4 5 5 10 2 2" xfId="38115"/>
    <cellStyle name="Normal 4 5 5 10 3" xfId="20171"/>
    <cellStyle name="Normal 4 5 5 10 3 2" xfId="47739"/>
    <cellStyle name="Normal 4 5 5 10 4" xfId="29143"/>
    <cellStyle name="Normal 4 5 5 11" xfId="10063"/>
    <cellStyle name="Normal 4 5 5 11 2" xfId="19035"/>
    <cellStyle name="Normal 4 5 5 11 2 2" xfId="46603"/>
    <cellStyle name="Normal 4 5 5 11 3" xfId="28659"/>
    <cellStyle name="Normal 4 5 5 11 3 2" xfId="56227"/>
    <cellStyle name="Normal 4 5 5 11 4" xfId="37631"/>
    <cellStyle name="Normal 4 5 5 12" xfId="10335"/>
    <cellStyle name="Normal 4 5 5 12 2" xfId="19959"/>
    <cellStyle name="Normal 4 5 5 12 2 2" xfId="47527"/>
    <cellStyle name="Normal 4 5 5 12 3" xfId="37903"/>
    <cellStyle name="Normal 4 5 5 13" xfId="19243"/>
    <cellStyle name="Normal 4 5 5 13 2" xfId="46811"/>
    <cellStyle name="Normal 4 5 5 14" xfId="28931"/>
    <cellStyle name="Normal 4 5 5 2" xfId="1451"/>
    <cellStyle name="Normal 4 5 5 2 10" xfId="10439"/>
    <cellStyle name="Normal 4 5 5 2 10 2" xfId="20063"/>
    <cellStyle name="Normal 4 5 5 2 10 2 2" xfId="47631"/>
    <cellStyle name="Normal 4 5 5 2 10 3" xfId="38007"/>
    <cellStyle name="Normal 4 5 5 2 11" xfId="19519"/>
    <cellStyle name="Normal 4 5 5 2 11 2" xfId="47087"/>
    <cellStyle name="Normal 4 5 5 2 12" xfId="29035"/>
    <cellStyle name="Normal 4 5 5 2 2" xfId="2111"/>
    <cellStyle name="Normal 4 5 5 2 2 2" xfId="2759"/>
    <cellStyle name="Normal 4 5 5 2 2 2 2" xfId="4707"/>
    <cellStyle name="Normal 4 5 5 2 2 2 2 2" xfId="9895"/>
    <cellStyle name="Normal 4 5 5 2 2 2 2 2 2" xfId="18867"/>
    <cellStyle name="Normal 4 5 5 2 2 2 2 2 2 2" xfId="46435"/>
    <cellStyle name="Normal 4 5 5 2 2 2 2 2 3" xfId="28491"/>
    <cellStyle name="Normal 4 5 5 2 2 2 2 2 3 2" xfId="56059"/>
    <cellStyle name="Normal 4 5 5 2 2 2 2 2 4" xfId="37463"/>
    <cellStyle name="Normal 4 5 5 2 2 2 2 3" xfId="13683"/>
    <cellStyle name="Normal 4 5 5 2 2 2 2 3 2" xfId="41251"/>
    <cellStyle name="Normal 4 5 5 2 2 2 2 4" xfId="23307"/>
    <cellStyle name="Normal 4 5 5 2 2 2 2 4 2" xfId="50875"/>
    <cellStyle name="Normal 4 5 5 2 2 2 2 5" xfId="32279"/>
    <cellStyle name="Normal 4 5 5 2 2 2 3" xfId="7947"/>
    <cellStyle name="Normal 4 5 5 2 2 2 3 2" xfId="16923"/>
    <cellStyle name="Normal 4 5 5 2 2 2 3 2 2" xfId="44491"/>
    <cellStyle name="Normal 4 5 5 2 2 2 3 3" xfId="26547"/>
    <cellStyle name="Normal 4 5 5 2 2 2 3 3 2" xfId="54115"/>
    <cellStyle name="Normal 4 5 5 2 2 2 3 4" xfId="35519"/>
    <cellStyle name="Normal 4 5 5 2 2 2 4" xfId="6651"/>
    <cellStyle name="Normal 4 5 5 2 2 2 4 2" xfId="15627"/>
    <cellStyle name="Normal 4 5 5 2 2 2 4 2 2" xfId="43195"/>
    <cellStyle name="Normal 4 5 5 2 2 2 4 3" xfId="25251"/>
    <cellStyle name="Normal 4 5 5 2 2 2 4 3 2" xfId="52819"/>
    <cellStyle name="Normal 4 5 5 2 2 2 4 4" xfId="34223"/>
    <cellStyle name="Normal 4 5 5 2 2 2 5" xfId="11739"/>
    <cellStyle name="Normal 4 5 5 2 2 2 5 2" xfId="39307"/>
    <cellStyle name="Normal 4 5 5 2 2 2 6" xfId="21363"/>
    <cellStyle name="Normal 4 5 5 2 2 2 6 2" xfId="48931"/>
    <cellStyle name="Normal 4 5 5 2 2 2 7" xfId="30335"/>
    <cellStyle name="Normal 4 5 5 2 2 3" xfId="4059"/>
    <cellStyle name="Normal 4 5 5 2 2 3 2" xfId="9247"/>
    <cellStyle name="Normal 4 5 5 2 2 3 2 2" xfId="18219"/>
    <cellStyle name="Normal 4 5 5 2 2 3 2 2 2" xfId="45787"/>
    <cellStyle name="Normal 4 5 5 2 2 3 2 3" xfId="27843"/>
    <cellStyle name="Normal 4 5 5 2 2 3 2 3 2" xfId="55411"/>
    <cellStyle name="Normal 4 5 5 2 2 3 2 4" xfId="36815"/>
    <cellStyle name="Normal 4 5 5 2 2 3 3" xfId="6003"/>
    <cellStyle name="Normal 4 5 5 2 2 3 3 2" xfId="14979"/>
    <cellStyle name="Normal 4 5 5 2 2 3 3 2 2" xfId="42547"/>
    <cellStyle name="Normal 4 5 5 2 2 3 3 3" xfId="24603"/>
    <cellStyle name="Normal 4 5 5 2 2 3 3 3 2" xfId="52171"/>
    <cellStyle name="Normal 4 5 5 2 2 3 3 4" xfId="33575"/>
    <cellStyle name="Normal 4 5 5 2 2 3 4" xfId="13035"/>
    <cellStyle name="Normal 4 5 5 2 2 3 4 2" xfId="40603"/>
    <cellStyle name="Normal 4 5 5 2 2 3 5" xfId="22659"/>
    <cellStyle name="Normal 4 5 5 2 2 3 5 2" xfId="50227"/>
    <cellStyle name="Normal 4 5 5 2 2 3 6" xfId="31631"/>
    <cellStyle name="Normal 4 5 5 2 2 4" xfId="3407"/>
    <cellStyle name="Normal 4 5 5 2 2 4 2" xfId="8595"/>
    <cellStyle name="Normal 4 5 5 2 2 4 2 2" xfId="17571"/>
    <cellStyle name="Normal 4 5 5 2 2 4 2 2 2" xfId="45139"/>
    <cellStyle name="Normal 4 5 5 2 2 4 2 3" xfId="27195"/>
    <cellStyle name="Normal 4 5 5 2 2 4 2 3 2" xfId="54763"/>
    <cellStyle name="Normal 4 5 5 2 2 4 2 4" xfId="36167"/>
    <cellStyle name="Normal 4 5 5 2 2 4 3" xfId="12387"/>
    <cellStyle name="Normal 4 5 5 2 2 4 3 2" xfId="39955"/>
    <cellStyle name="Normal 4 5 5 2 2 4 4" xfId="22011"/>
    <cellStyle name="Normal 4 5 5 2 2 4 4 2" xfId="49579"/>
    <cellStyle name="Normal 4 5 5 2 2 4 5" xfId="30983"/>
    <cellStyle name="Normal 4 5 5 2 2 5" xfId="7299"/>
    <cellStyle name="Normal 4 5 5 2 2 5 2" xfId="16275"/>
    <cellStyle name="Normal 4 5 5 2 2 5 2 2" xfId="43843"/>
    <cellStyle name="Normal 4 5 5 2 2 5 3" xfId="25899"/>
    <cellStyle name="Normal 4 5 5 2 2 5 3 2" xfId="53467"/>
    <cellStyle name="Normal 4 5 5 2 2 5 4" xfId="34871"/>
    <cellStyle name="Normal 4 5 5 2 2 6" xfId="5355"/>
    <cellStyle name="Normal 4 5 5 2 2 6 2" xfId="14331"/>
    <cellStyle name="Normal 4 5 5 2 2 6 2 2" xfId="41899"/>
    <cellStyle name="Normal 4 5 5 2 2 6 3" xfId="23955"/>
    <cellStyle name="Normal 4 5 5 2 2 6 3 2" xfId="51523"/>
    <cellStyle name="Normal 4 5 5 2 2 6 4" xfId="32927"/>
    <cellStyle name="Normal 4 5 5 2 2 7" xfId="11091"/>
    <cellStyle name="Normal 4 5 5 2 2 7 2" xfId="20715"/>
    <cellStyle name="Normal 4 5 5 2 2 7 2 2" xfId="48283"/>
    <cellStyle name="Normal 4 5 5 2 2 7 3" xfId="38659"/>
    <cellStyle name="Normal 4 5 5 2 2 8" xfId="19791"/>
    <cellStyle name="Normal 4 5 5 2 2 8 2" xfId="47359"/>
    <cellStyle name="Normal 4 5 5 2 2 9" xfId="29687"/>
    <cellStyle name="Normal 4 5 5 2 3" xfId="2487"/>
    <cellStyle name="Normal 4 5 5 2 3 2" xfId="4435"/>
    <cellStyle name="Normal 4 5 5 2 3 2 2" xfId="9623"/>
    <cellStyle name="Normal 4 5 5 2 3 2 2 2" xfId="18595"/>
    <cellStyle name="Normal 4 5 5 2 3 2 2 2 2" xfId="46163"/>
    <cellStyle name="Normal 4 5 5 2 3 2 2 3" xfId="28219"/>
    <cellStyle name="Normal 4 5 5 2 3 2 2 3 2" xfId="55787"/>
    <cellStyle name="Normal 4 5 5 2 3 2 2 4" xfId="37191"/>
    <cellStyle name="Normal 4 5 5 2 3 2 3" xfId="13411"/>
    <cellStyle name="Normal 4 5 5 2 3 2 3 2" xfId="40979"/>
    <cellStyle name="Normal 4 5 5 2 3 2 4" xfId="23035"/>
    <cellStyle name="Normal 4 5 5 2 3 2 4 2" xfId="50603"/>
    <cellStyle name="Normal 4 5 5 2 3 2 5" xfId="32007"/>
    <cellStyle name="Normal 4 5 5 2 3 3" xfId="7675"/>
    <cellStyle name="Normal 4 5 5 2 3 3 2" xfId="16651"/>
    <cellStyle name="Normal 4 5 5 2 3 3 2 2" xfId="44219"/>
    <cellStyle name="Normal 4 5 5 2 3 3 3" xfId="26275"/>
    <cellStyle name="Normal 4 5 5 2 3 3 3 2" xfId="53843"/>
    <cellStyle name="Normal 4 5 5 2 3 3 4" xfId="35247"/>
    <cellStyle name="Normal 4 5 5 2 3 4" xfId="6379"/>
    <cellStyle name="Normal 4 5 5 2 3 4 2" xfId="15355"/>
    <cellStyle name="Normal 4 5 5 2 3 4 2 2" xfId="42923"/>
    <cellStyle name="Normal 4 5 5 2 3 4 3" xfId="24979"/>
    <cellStyle name="Normal 4 5 5 2 3 4 3 2" xfId="52547"/>
    <cellStyle name="Normal 4 5 5 2 3 4 4" xfId="33951"/>
    <cellStyle name="Normal 4 5 5 2 3 5" xfId="11467"/>
    <cellStyle name="Normal 4 5 5 2 3 5 2" xfId="39035"/>
    <cellStyle name="Normal 4 5 5 2 3 6" xfId="21091"/>
    <cellStyle name="Normal 4 5 5 2 3 6 2" xfId="48659"/>
    <cellStyle name="Normal 4 5 5 2 3 7" xfId="30063"/>
    <cellStyle name="Normal 4 5 5 2 4" xfId="3787"/>
    <cellStyle name="Normal 4 5 5 2 4 2" xfId="8975"/>
    <cellStyle name="Normal 4 5 5 2 4 2 2" xfId="17947"/>
    <cellStyle name="Normal 4 5 5 2 4 2 2 2" xfId="45515"/>
    <cellStyle name="Normal 4 5 5 2 4 2 3" xfId="27571"/>
    <cellStyle name="Normal 4 5 5 2 4 2 3 2" xfId="55139"/>
    <cellStyle name="Normal 4 5 5 2 4 2 4" xfId="36543"/>
    <cellStyle name="Normal 4 5 5 2 4 3" xfId="5731"/>
    <cellStyle name="Normal 4 5 5 2 4 3 2" xfId="14707"/>
    <cellStyle name="Normal 4 5 5 2 4 3 2 2" xfId="42275"/>
    <cellStyle name="Normal 4 5 5 2 4 3 3" xfId="24331"/>
    <cellStyle name="Normal 4 5 5 2 4 3 3 2" xfId="51899"/>
    <cellStyle name="Normal 4 5 5 2 4 3 4" xfId="33303"/>
    <cellStyle name="Normal 4 5 5 2 4 4" xfId="12763"/>
    <cellStyle name="Normal 4 5 5 2 4 4 2" xfId="40331"/>
    <cellStyle name="Normal 4 5 5 2 4 5" xfId="22387"/>
    <cellStyle name="Normal 4 5 5 2 4 5 2" xfId="49955"/>
    <cellStyle name="Normal 4 5 5 2 4 6" xfId="31359"/>
    <cellStyle name="Normal 4 5 5 2 5" xfId="3135"/>
    <cellStyle name="Normal 4 5 5 2 5 2" xfId="8323"/>
    <cellStyle name="Normal 4 5 5 2 5 2 2" xfId="17299"/>
    <cellStyle name="Normal 4 5 5 2 5 2 2 2" xfId="44867"/>
    <cellStyle name="Normal 4 5 5 2 5 2 3" xfId="26923"/>
    <cellStyle name="Normal 4 5 5 2 5 2 3 2" xfId="54491"/>
    <cellStyle name="Normal 4 5 5 2 5 2 4" xfId="35895"/>
    <cellStyle name="Normal 4 5 5 2 5 3" xfId="12115"/>
    <cellStyle name="Normal 4 5 5 2 5 3 2" xfId="39683"/>
    <cellStyle name="Normal 4 5 5 2 5 4" xfId="21739"/>
    <cellStyle name="Normal 4 5 5 2 5 4 2" xfId="49307"/>
    <cellStyle name="Normal 4 5 5 2 5 5" xfId="30711"/>
    <cellStyle name="Normal 4 5 5 2 6" xfId="7027"/>
    <cellStyle name="Normal 4 5 5 2 6 2" xfId="16003"/>
    <cellStyle name="Normal 4 5 5 2 6 2 2" xfId="43571"/>
    <cellStyle name="Normal 4 5 5 2 6 3" xfId="25627"/>
    <cellStyle name="Normal 4 5 5 2 6 3 2" xfId="53195"/>
    <cellStyle name="Normal 4 5 5 2 6 4" xfId="34599"/>
    <cellStyle name="Normal 4 5 5 2 7" xfId="5083"/>
    <cellStyle name="Normal 4 5 5 2 7 2" xfId="14059"/>
    <cellStyle name="Normal 4 5 5 2 7 2 2" xfId="41627"/>
    <cellStyle name="Normal 4 5 5 2 7 3" xfId="23683"/>
    <cellStyle name="Normal 4 5 5 2 7 3 2" xfId="51251"/>
    <cellStyle name="Normal 4 5 5 2 7 4" xfId="32655"/>
    <cellStyle name="Normal 4 5 5 2 8" xfId="1839"/>
    <cellStyle name="Normal 4 5 5 2 8 2" xfId="10819"/>
    <cellStyle name="Normal 4 5 5 2 8 2 2" xfId="38387"/>
    <cellStyle name="Normal 4 5 5 2 8 3" xfId="20443"/>
    <cellStyle name="Normal 4 5 5 2 8 3 2" xfId="48011"/>
    <cellStyle name="Normal 4 5 5 2 8 4" xfId="29415"/>
    <cellStyle name="Normal 4 5 5 2 9" xfId="10167"/>
    <cellStyle name="Normal 4 5 5 2 9 2" xfId="19139"/>
    <cellStyle name="Normal 4 5 5 2 9 2 2" xfId="46707"/>
    <cellStyle name="Normal 4 5 5 2 9 3" xfId="28763"/>
    <cellStyle name="Normal 4 5 5 2 9 3 2" xfId="56331"/>
    <cellStyle name="Normal 4 5 5 2 9 4" xfId="37735"/>
    <cellStyle name="Normal 4 5 5 3" xfId="1735"/>
    <cellStyle name="Normal 4 5 5 3 2" xfId="2383"/>
    <cellStyle name="Normal 4 5 5 3 2 2" xfId="4331"/>
    <cellStyle name="Normal 4 5 5 3 2 2 2" xfId="9519"/>
    <cellStyle name="Normal 4 5 5 3 2 2 2 2" xfId="18491"/>
    <cellStyle name="Normal 4 5 5 3 2 2 2 2 2" xfId="46059"/>
    <cellStyle name="Normal 4 5 5 3 2 2 2 3" xfId="28115"/>
    <cellStyle name="Normal 4 5 5 3 2 2 2 3 2" xfId="55683"/>
    <cellStyle name="Normal 4 5 5 3 2 2 2 4" xfId="37087"/>
    <cellStyle name="Normal 4 5 5 3 2 2 3" xfId="13307"/>
    <cellStyle name="Normal 4 5 5 3 2 2 3 2" xfId="40875"/>
    <cellStyle name="Normal 4 5 5 3 2 2 4" xfId="22931"/>
    <cellStyle name="Normal 4 5 5 3 2 2 4 2" xfId="50499"/>
    <cellStyle name="Normal 4 5 5 3 2 2 5" xfId="31903"/>
    <cellStyle name="Normal 4 5 5 3 2 3" xfId="7571"/>
    <cellStyle name="Normal 4 5 5 3 2 3 2" xfId="16547"/>
    <cellStyle name="Normal 4 5 5 3 2 3 2 2" xfId="44115"/>
    <cellStyle name="Normal 4 5 5 3 2 3 3" xfId="26171"/>
    <cellStyle name="Normal 4 5 5 3 2 3 3 2" xfId="53739"/>
    <cellStyle name="Normal 4 5 5 3 2 3 4" xfId="35143"/>
    <cellStyle name="Normal 4 5 5 3 2 4" xfId="6275"/>
    <cellStyle name="Normal 4 5 5 3 2 4 2" xfId="15251"/>
    <cellStyle name="Normal 4 5 5 3 2 4 2 2" xfId="42819"/>
    <cellStyle name="Normal 4 5 5 3 2 4 3" xfId="24875"/>
    <cellStyle name="Normal 4 5 5 3 2 4 3 2" xfId="52443"/>
    <cellStyle name="Normal 4 5 5 3 2 4 4" xfId="33847"/>
    <cellStyle name="Normal 4 5 5 3 2 5" xfId="11363"/>
    <cellStyle name="Normal 4 5 5 3 2 5 2" xfId="38931"/>
    <cellStyle name="Normal 4 5 5 3 2 6" xfId="20987"/>
    <cellStyle name="Normal 4 5 5 3 2 6 2" xfId="48555"/>
    <cellStyle name="Normal 4 5 5 3 2 7" xfId="29959"/>
    <cellStyle name="Normal 4 5 5 3 3" xfId="3683"/>
    <cellStyle name="Normal 4 5 5 3 3 2" xfId="8871"/>
    <cellStyle name="Normal 4 5 5 3 3 2 2" xfId="17843"/>
    <cellStyle name="Normal 4 5 5 3 3 2 2 2" xfId="45411"/>
    <cellStyle name="Normal 4 5 5 3 3 2 3" xfId="27467"/>
    <cellStyle name="Normal 4 5 5 3 3 2 3 2" xfId="55035"/>
    <cellStyle name="Normal 4 5 5 3 3 2 4" xfId="36439"/>
    <cellStyle name="Normal 4 5 5 3 3 3" xfId="5627"/>
    <cellStyle name="Normal 4 5 5 3 3 3 2" xfId="14603"/>
    <cellStyle name="Normal 4 5 5 3 3 3 2 2" xfId="42171"/>
    <cellStyle name="Normal 4 5 5 3 3 3 3" xfId="24227"/>
    <cellStyle name="Normal 4 5 5 3 3 3 3 2" xfId="51795"/>
    <cellStyle name="Normal 4 5 5 3 3 3 4" xfId="33199"/>
    <cellStyle name="Normal 4 5 5 3 3 4" xfId="12659"/>
    <cellStyle name="Normal 4 5 5 3 3 4 2" xfId="40227"/>
    <cellStyle name="Normal 4 5 5 3 3 5" xfId="22283"/>
    <cellStyle name="Normal 4 5 5 3 3 5 2" xfId="49851"/>
    <cellStyle name="Normal 4 5 5 3 3 6" xfId="31255"/>
    <cellStyle name="Normal 4 5 5 3 4" xfId="3031"/>
    <cellStyle name="Normal 4 5 5 3 4 2" xfId="8219"/>
    <cellStyle name="Normal 4 5 5 3 4 2 2" xfId="17195"/>
    <cellStyle name="Normal 4 5 5 3 4 2 2 2" xfId="44763"/>
    <cellStyle name="Normal 4 5 5 3 4 2 3" xfId="26819"/>
    <cellStyle name="Normal 4 5 5 3 4 2 3 2" xfId="54387"/>
    <cellStyle name="Normal 4 5 5 3 4 2 4" xfId="35791"/>
    <cellStyle name="Normal 4 5 5 3 4 3" xfId="12011"/>
    <cellStyle name="Normal 4 5 5 3 4 3 2" xfId="39579"/>
    <cellStyle name="Normal 4 5 5 3 4 4" xfId="21635"/>
    <cellStyle name="Normal 4 5 5 3 4 4 2" xfId="49203"/>
    <cellStyle name="Normal 4 5 5 3 4 5" xfId="30607"/>
    <cellStyle name="Normal 4 5 5 3 5" xfId="6923"/>
    <cellStyle name="Normal 4 5 5 3 5 2" xfId="15899"/>
    <cellStyle name="Normal 4 5 5 3 5 2 2" xfId="43467"/>
    <cellStyle name="Normal 4 5 5 3 5 3" xfId="25523"/>
    <cellStyle name="Normal 4 5 5 3 5 3 2" xfId="53091"/>
    <cellStyle name="Normal 4 5 5 3 5 4" xfId="34495"/>
    <cellStyle name="Normal 4 5 5 3 6" xfId="4979"/>
    <cellStyle name="Normal 4 5 5 3 6 2" xfId="13955"/>
    <cellStyle name="Normal 4 5 5 3 6 2 2" xfId="41523"/>
    <cellStyle name="Normal 4 5 5 3 6 3" xfId="23579"/>
    <cellStyle name="Normal 4 5 5 3 6 3 2" xfId="51147"/>
    <cellStyle name="Normal 4 5 5 3 6 4" xfId="32551"/>
    <cellStyle name="Normal 4 5 5 3 7" xfId="10715"/>
    <cellStyle name="Normal 4 5 5 3 7 2" xfId="20339"/>
    <cellStyle name="Normal 4 5 5 3 7 2 2" xfId="47907"/>
    <cellStyle name="Normal 4 5 5 3 7 3" xfId="38283"/>
    <cellStyle name="Normal 4 5 5 3 8" xfId="19415"/>
    <cellStyle name="Normal 4 5 5 3 8 2" xfId="46983"/>
    <cellStyle name="Normal 4 5 5 3 9" xfId="29311"/>
    <cellStyle name="Normal 4 5 5 4" xfId="2007"/>
    <cellStyle name="Normal 4 5 5 4 2" xfId="2655"/>
    <cellStyle name="Normal 4 5 5 4 2 2" xfId="4603"/>
    <cellStyle name="Normal 4 5 5 4 2 2 2" xfId="9791"/>
    <cellStyle name="Normal 4 5 5 4 2 2 2 2" xfId="18763"/>
    <cellStyle name="Normal 4 5 5 4 2 2 2 2 2" xfId="46331"/>
    <cellStyle name="Normal 4 5 5 4 2 2 2 3" xfId="28387"/>
    <cellStyle name="Normal 4 5 5 4 2 2 2 3 2" xfId="55955"/>
    <cellStyle name="Normal 4 5 5 4 2 2 2 4" xfId="37359"/>
    <cellStyle name="Normal 4 5 5 4 2 2 3" xfId="13579"/>
    <cellStyle name="Normal 4 5 5 4 2 2 3 2" xfId="41147"/>
    <cellStyle name="Normal 4 5 5 4 2 2 4" xfId="23203"/>
    <cellStyle name="Normal 4 5 5 4 2 2 4 2" xfId="50771"/>
    <cellStyle name="Normal 4 5 5 4 2 2 5" xfId="32175"/>
    <cellStyle name="Normal 4 5 5 4 2 3" xfId="7843"/>
    <cellStyle name="Normal 4 5 5 4 2 3 2" xfId="16819"/>
    <cellStyle name="Normal 4 5 5 4 2 3 2 2" xfId="44387"/>
    <cellStyle name="Normal 4 5 5 4 2 3 3" xfId="26443"/>
    <cellStyle name="Normal 4 5 5 4 2 3 3 2" xfId="54011"/>
    <cellStyle name="Normal 4 5 5 4 2 3 4" xfId="35415"/>
    <cellStyle name="Normal 4 5 5 4 2 4" xfId="6547"/>
    <cellStyle name="Normal 4 5 5 4 2 4 2" xfId="15523"/>
    <cellStyle name="Normal 4 5 5 4 2 4 2 2" xfId="43091"/>
    <cellStyle name="Normal 4 5 5 4 2 4 3" xfId="25147"/>
    <cellStyle name="Normal 4 5 5 4 2 4 3 2" xfId="52715"/>
    <cellStyle name="Normal 4 5 5 4 2 4 4" xfId="34119"/>
    <cellStyle name="Normal 4 5 5 4 2 5" xfId="11635"/>
    <cellStyle name="Normal 4 5 5 4 2 5 2" xfId="39203"/>
    <cellStyle name="Normal 4 5 5 4 2 6" xfId="21259"/>
    <cellStyle name="Normal 4 5 5 4 2 6 2" xfId="48827"/>
    <cellStyle name="Normal 4 5 5 4 2 7" xfId="30231"/>
    <cellStyle name="Normal 4 5 5 4 3" xfId="3955"/>
    <cellStyle name="Normal 4 5 5 4 3 2" xfId="9143"/>
    <cellStyle name="Normal 4 5 5 4 3 2 2" xfId="18115"/>
    <cellStyle name="Normal 4 5 5 4 3 2 2 2" xfId="45683"/>
    <cellStyle name="Normal 4 5 5 4 3 2 3" xfId="27739"/>
    <cellStyle name="Normal 4 5 5 4 3 2 3 2" xfId="55307"/>
    <cellStyle name="Normal 4 5 5 4 3 2 4" xfId="36711"/>
    <cellStyle name="Normal 4 5 5 4 3 3" xfId="5899"/>
    <cellStyle name="Normal 4 5 5 4 3 3 2" xfId="14875"/>
    <cellStyle name="Normal 4 5 5 4 3 3 2 2" xfId="42443"/>
    <cellStyle name="Normal 4 5 5 4 3 3 3" xfId="24499"/>
    <cellStyle name="Normal 4 5 5 4 3 3 3 2" xfId="52067"/>
    <cellStyle name="Normal 4 5 5 4 3 3 4" xfId="33471"/>
    <cellStyle name="Normal 4 5 5 4 3 4" xfId="12931"/>
    <cellStyle name="Normal 4 5 5 4 3 4 2" xfId="40499"/>
    <cellStyle name="Normal 4 5 5 4 3 5" xfId="22555"/>
    <cellStyle name="Normal 4 5 5 4 3 5 2" xfId="50123"/>
    <cellStyle name="Normal 4 5 5 4 3 6" xfId="31527"/>
    <cellStyle name="Normal 4 5 5 4 4" xfId="3303"/>
    <cellStyle name="Normal 4 5 5 4 4 2" xfId="8491"/>
    <cellStyle name="Normal 4 5 5 4 4 2 2" xfId="17467"/>
    <cellStyle name="Normal 4 5 5 4 4 2 2 2" xfId="45035"/>
    <cellStyle name="Normal 4 5 5 4 4 2 3" xfId="27091"/>
    <cellStyle name="Normal 4 5 5 4 4 2 3 2" xfId="54659"/>
    <cellStyle name="Normal 4 5 5 4 4 2 4" xfId="36063"/>
    <cellStyle name="Normal 4 5 5 4 4 3" xfId="12283"/>
    <cellStyle name="Normal 4 5 5 4 4 3 2" xfId="39851"/>
    <cellStyle name="Normal 4 5 5 4 4 4" xfId="21907"/>
    <cellStyle name="Normal 4 5 5 4 4 4 2" xfId="49475"/>
    <cellStyle name="Normal 4 5 5 4 4 5" xfId="30879"/>
    <cellStyle name="Normal 4 5 5 4 5" xfId="7195"/>
    <cellStyle name="Normal 4 5 5 4 5 2" xfId="16171"/>
    <cellStyle name="Normal 4 5 5 4 5 2 2" xfId="43739"/>
    <cellStyle name="Normal 4 5 5 4 5 3" xfId="25795"/>
    <cellStyle name="Normal 4 5 5 4 5 3 2" xfId="53363"/>
    <cellStyle name="Normal 4 5 5 4 5 4" xfId="34767"/>
    <cellStyle name="Normal 4 5 5 4 6" xfId="5251"/>
    <cellStyle name="Normal 4 5 5 4 6 2" xfId="14227"/>
    <cellStyle name="Normal 4 5 5 4 6 2 2" xfId="41795"/>
    <cellStyle name="Normal 4 5 5 4 6 3" xfId="23851"/>
    <cellStyle name="Normal 4 5 5 4 6 3 2" xfId="51419"/>
    <cellStyle name="Normal 4 5 5 4 6 4" xfId="32823"/>
    <cellStyle name="Normal 4 5 5 4 7" xfId="10987"/>
    <cellStyle name="Normal 4 5 5 4 7 2" xfId="20611"/>
    <cellStyle name="Normal 4 5 5 4 7 2 2" xfId="48179"/>
    <cellStyle name="Normal 4 5 5 4 7 3" xfId="38555"/>
    <cellStyle name="Normal 4 5 5 4 8" xfId="19687"/>
    <cellStyle name="Normal 4 5 5 4 8 2" xfId="47255"/>
    <cellStyle name="Normal 4 5 5 4 9" xfId="29583"/>
    <cellStyle name="Normal 4 5 5 5" xfId="2215"/>
    <cellStyle name="Normal 4 5 5 5 2" xfId="4163"/>
    <cellStyle name="Normal 4 5 5 5 2 2" xfId="9351"/>
    <cellStyle name="Normal 4 5 5 5 2 2 2" xfId="18323"/>
    <cellStyle name="Normal 4 5 5 5 2 2 2 2" xfId="45891"/>
    <cellStyle name="Normal 4 5 5 5 2 2 3" xfId="27947"/>
    <cellStyle name="Normal 4 5 5 5 2 2 3 2" xfId="55515"/>
    <cellStyle name="Normal 4 5 5 5 2 2 4" xfId="36919"/>
    <cellStyle name="Normal 4 5 5 5 2 3" xfId="13139"/>
    <cellStyle name="Normal 4 5 5 5 2 3 2" xfId="40707"/>
    <cellStyle name="Normal 4 5 5 5 2 4" xfId="22763"/>
    <cellStyle name="Normal 4 5 5 5 2 4 2" xfId="50331"/>
    <cellStyle name="Normal 4 5 5 5 2 5" xfId="31735"/>
    <cellStyle name="Normal 4 5 5 5 3" xfId="7403"/>
    <cellStyle name="Normal 4 5 5 5 3 2" xfId="16379"/>
    <cellStyle name="Normal 4 5 5 5 3 2 2" xfId="43947"/>
    <cellStyle name="Normal 4 5 5 5 3 3" xfId="26003"/>
    <cellStyle name="Normal 4 5 5 5 3 3 2" xfId="53571"/>
    <cellStyle name="Normal 4 5 5 5 3 4" xfId="34975"/>
    <cellStyle name="Normal 4 5 5 5 4" xfId="6107"/>
    <cellStyle name="Normal 4 5 5 5 4 2" xfId="15083"/>
    <cellStyle name="Normal 4 5 5 5 4 2 2" xfId="42651"/>
    <cellStyle name="Normal 4 5 5 5 4 3" xfId="24707"/>
    <cellStyle name="Normal 4 5 5 5 4 3 2" xfId="52275"/>
    <cellStyle name="Normal 4 5 5 5 4 4" xfId="33679"/>
    <cellStyle name="Normal 4 5 5 5 5" xfId="11195"/>
    <cellStyle name="Normal 4 5 5 5 5 2" xfId="38763"/>
    <cellStyle name="Normal 4 5 5 5 6" xfId="20819"/>
    <cellStyle name="Normal 4 5 5 5 6 2" xfId="48387"/>
    <cellStyle name="Normal 4 5 5 5 7" xfId="29791"/>
    <cellStyle name="Normal 4 5 5 6" xfId="3511"/>
    <cellStyle name="Normal 4 5 5 6 2" xfId="8699"/>
    <cellStyle name="Normal 4 5 5 6 2 2" xfId="17675"/>
    <cellStyle name="Normal 4 5 5 6 2 2 2" xfId="45243"/>
    <cellStyle name="Normal 4 5 5 6 2 3" xfId="27299"/>
    <cellStyle name="Normal 4 5 5 6 2 3 2" xfId="54867"/>
    <cellStyle name="Normal 4 5 5 6 2 4" xfId="36271"/>
    <cellStyle name="Normal 4 5 5 6 3" xfId="5459"/>
    <cellStyle name="Normal 4 5 5 6 3 2" xfId="14435"/>
    <cellStyle name="Normal 4 5 5 6 3 2 2" xfId="42003"/>
    <cellStyle name="Normal 4 5 5 6 3 3" xfId="24059"/>
    <cellStyle name="Normal 4 5 5 6 3 3 2" xfId="51627"/>
    <cellStyle name="Normal 4 5 5 6 3 4" xfId="33031"/>
    <cellStyle name="Normal 4 5 5 6 4" xfId="12491"/>
    <cellStyle name="Normal 4 5 5 6 4 2" xfId="40059"/>
    <cellStyle name="Normal 4 5 5 6 5" xfId="22115"/>
    <cellStyle name="Normal 4 5 5 6 5 2" xfId="49683"/>
    <cellStyle name="Normal 4 5 5 6 6" xfId="31087"/>
    <cellStyle name="Normal 4 5 5 7" xfId="2863"/>
    <cellStyle name="Normal 4 5 5 7 2" xfId="8051"/>
    <cellStyle name="Normal 4 5 5 7 2 2" xfId="17027"/>
    <cellStyle name="Normal 4 5 5 7 2 2 2" xfId="44595"/>
    <cellStyle name="Normal 4 5 5 7 2 3" xfId="26651"/>
    <cellStyle name="Normal 4 5 5 7 2 3 2" xfId="54219"/>
    <cellStyle name="Normal 4 5 5 7 2 4" xfId="35623"/>
    <cellStyle name="Normal 4 5 5 7 3" xfId="11843"/>
    <cellStyle name="Normal 4 5 5 7 3 2" xfId="39411"/>
    <cellStyle name="Normal 4 5 5 7 4" xfId="21467"/>
    <cellStyle name="Normal 4 5 5 7 4 2" xfId="49035"/>
    <cellStyle name="Normal 4 5 5 7 5" xfId="30439"/>
    <cellStyle name="Normal 4 5 5 8" xfId="6755"/>
    <cellStyle name="Normal 4 5 5 8 2" xfId="15731"/>
    <cellStyle name="Normal 4 5 5 8 2 2" xfId="43299"/>
    <cellStyle name="Normal 4 5 5 8 3" xfId="25355"/>
    <cellStyle name="Normal 4 5 5 8 3 2" xfId="52923"/>
    <cellStyle name="Normal 4 5 5 8 4" xfId="34327"/>
    <cellStyle name="Normal 4 5 5 9" xfId="4811"/>
    <cellStyle name="Normal 4 5 5 9 2" xfId="13787"/>
    <cellStyle name="Normal 4 5 5 9 2 2" xfId="41355"/>
    <cellStyle name="Normal 4 5 5 9 3" xfId="23411"/>
    <cellStyle name="Normal 4 5 5 9 3 2" xfId="50979"/>
    <cellStyle name="Normal 4 5 5 9 4" xfId="32383"/>
    <cellStyle name="Normal 4 5 6" xfId="1296"/>
    <cellStyle name="Normal 4 5 6 10" xfId="10295"/>
    <cellStyle name="Normal 4 5 6 10 2" xfId="19919"/>
    <cellStyle name="Normal 4 5 6 10 2 2" xfId="47487"/>
    <cellStyle name="Normal 4 5 6 10 3" xfId="37863"/>
    <cellStyle name="Normal 4 5 6 11" xfId="19375"/>
    <cellStyle name="Normal 4 5 6 11 2" xfId="46943"/>
    <cellStyle name="Normal 4 5 6 12" xfId="28891"/>
    <cellStyle name="Normal 4 5 6 2" xfId="1967"/>
    <cellStyle name="Normal 4 5 6 2 2" xfId="2615"/>
    <cellStyle name="Normal 4 5 6 2 2 2" xfId="4563"/>
    <cellStyle name="Normal 4 5 6 2 2 2 2" xfId="9751"/>
    <cellStyle name="Normal 4 5 6 2 2 2 2 2" xfId="18723"/>
    <cellStyle name="Normal 4 5 6 2 2 2 2 2 2" xfId="46291"/>
    <cellStyle name="Normal 4 5 6 2 2 2 2 3" xfId="28347"/>
    <cellStyle name="Normal 4 5 6 2 2 2 2 3 2" xfId="55915"/>
    <cellStyle name="Normal 4 5 6 2 2 2 2 4" xfId="37319"/>
    <cellStyle name="Normal 4 5 6 2 2 2 3" xfId="13539"/>
    <cellStyle name="Normal 4 5 6 2 2 2 3 2" xfId="41107"/>
    <cellStyle name="Normal 4 5 6 2 2 2 4" xfId="23163"/>
    <cellStyle name="Normal 4 5 6 2 2 2 4 2" xfId="50731"/>
    <cellStyle name="Normal 4 5 6 2 2 2 5" xfId="32135"/>
    <cellStyle name="Normal 4 5 6 2 2 3" xfId="7803"/>
    <cellStyle name="Normal 4 5 6 2 2 3 2" xfId="16779"/>
    <cellStyle name="Normal 4 5 6 2 2 3 2 2" xfId="44347"/>
    <cellStyle name="Normal 4 5 6 2 2 3 3" xfId="26403"/>
    <cellStyle name="Normal 4 5 6 2 2 3 3 2" xfId="53971"/>
    <cellStyle name="Normal 4 5 6 2 2 3 4" xfId="35375"/>
    <cellStyle name="Normal 4 5 6 2 2 4" xfId="6507"/>
    <cellStyle name="Normal 4 5 6 2 2 4 2" xfId="15483"/>
    <cellStyle name="Normal 4 5 6 2 2 4 2 2" xfId="43051"/>
    <cellStyle name="Normal 4 5 6 2 2 4 3" xfId="25107"/>
    <cellStyle name="Normal 4 5 6 2 2 4 3 2" xfId="52675"/>
    <cellStyle name="Normal 4 5 6 2 2 4 4" xfId="34079"/>
    <cellStyle name="Normal 4 5 6 2 2 5" xfId="11595"/>
    <cellStyle name="Normal 4 5 6 2 2 5 2" xfId="39163"/>
    <cellStyle name="Normal 4 5 6 2 2 6" xfId="21219"/>
    <cellStyle name="Normal 4 5 6 2 2 6 2" xfId="48787"/>
    <cellStyle name="Normal 4 5 6 2 2 7" xfId="30191"/>
    <cellStyle name="Normal 4 5 6 2 3" xfId="3915"/>
    <cellStyle name="Normal 4 5 6 2 3 2" xfId="9103"/>
    <cellStyle name="Normal 4 5 6 2 3 2 2" xfId="18075"/>
    <cellStyle name="Normal 4 5 6 2 3 2 2 2" xfId="45643"/>
    <cellStyle name="Normal 4 5 6 2 3 2 3" xfId="27699"/>
    <cellStyle name="Normal 4 5 6 2 3 2 3 2" xfId="55267"/>
    <cellStyle name="Normal 4 5 6 2 3 2 4" xfId="36671"/>
    <cellStyle name="Normal 4 5 6 2 3 3" xfId="5859"/>
    <cellStyle name="Normal 4 5 6 2 3 3 2" xfId="14835"/>
    <cellStyle name="Normal 4 5 6 2 3 3 2 2" xfId="42403"/>
    <cellStyle name="Normal 4 5 6 2 3 3 3" xfId="24459"/>
    <cellStyle name="Normal 4 5 6 2 3 3 3 2" xfId="52027"/>
    <cellStyle name="Normal 4 5 6 2 3 3 4" xfId="33431"/>
    <cellStyle name="Normal 4 5 6 2 3 4" xfId="12891"/>
    <cellStyle name="Normal 4 5 6 2 3 4 2" xfId="40459"/>
    <cellStyle name="Normal 4 5 6 2 3 5" xfId="22515"/>
    <cellStyle name="Normal 4 5 6 2 3 5 2" xfId="50083"/>
    <cellStyle name="Normal 4 5 6 2 3 6" xfId="31487"/>
    <cellStyle name="Normal 4 5 6 2 4" xfId="3263"/>
    <cellStyle name="Normal 4 5 6 2 4 2" xfId="8451"/>
    <cellStyle name="Normal 4 5 6 2 4 2 2" xfId="17427"/>
    <cellStyle name="Normal 4 5 6 2 4 2 2 2" xfId="44995"/>
    <cellStyle name="Normal 4 5 6 2 4 2 3" xfId="27051"/>
    <cellStyle name="Normal 4 5 6 2 4 2 3 2" xfId="54619"/>
    <cellStyle name="Normal 4 5 6 2 4 2 4" xfId="36023"/>
    <cellStyle name="Normal 4 5 6 2 4 3" xfId="12243"/>
    <cellStyle name="Normal 4 5 6 2 4 3 2" xfId="39811"/>
    <cellStyle name="Normal 4 5 6 2 4 4" xfId="21867"/>
    <cellStyle name="Normal 4 5 6 2 4 4 2" xfId="49435"/>
    <cellStyle name="Normal 4 5 6 2 4 5" xfId="30839"/>
    <cellStyle name="Normal 4 5 6 2 5" xfId="7155"/>
    <cellStyle name="Normal 4 5 6 2 5 2" xfId="16131"/>
    <cellStyle name="Normal 4 5 6 2 5 2 2" xfId="43699"/>
    <cellStyle name="Normal 4 5 6 2 5 3" xfId="25755"/>
    <cellStyle name="Normal 4 5 6 2 5 3 2" xfId="53323"/>
    <cellStyle name="Normal 4 5 6 2 5 4" xfId="34727"/>
    <cellStyle name="Normal 4 5 6 2 6" xfId="5211"/>
    <cellStyle name="Normal 4 5 6 2 6 2" xfId="14187"/>
    <cellStyle name="Normal 4 5 6 2 6 2 2" xfId="41755"/>
    <cellStyle name="Normal 4 5 6 2 6 3" xfId="23811"/>
    <cellStyle name="Normal 4 5 6 2 6 3 2" xfId="51379"/>
    <cellStyle name="Normal 4 5 6 2 6 4" xfId="32783"/>
    <cellStyle name="Normal 4 5 6 2 7" xfId="10947"/>
    <cellStyle name="Normal 4 5 6 2 7 2" xfId="20571"/>
    <cellStyle name="Normal 4 5 6 2 7 2 2" xfId="48139"/>
    <cellStyle name="Normal 4 5 6 2 7 3" xfId="38515"/>
    <cellStyle name="Normal 4 5 6 2 8" xfId="19647"/>
    <cellStyle name="Normal 4 5 6 2 8 2" xfId="47215"/>
    <cellStyle name="Normal 4 5 6 2 9" xfId="29543"/>
    <cellStyle name="Normal 4 5 6 3" xfId="2343"/>
    <cellStyle name="Normal 4 5 6 3 2" xfId="4291"/>
    <cellStyle name="Normal 4 5 6 3 2 2" xfId="9479"/>
    <cellStyle name="Normal 4 5 6 3 2 2 2" xfId="18451"/>
    <cellStyle name="Normal 4 5 6 3 2 2 2 2" xfId="46019"/>
    <cellStyle name="Normal 4 5 6 3 2 2 3" xfId="28075"/>
    <cellStyle name="Normal 4 5 6 3 2 2 3 2" xfId="55643"/>
    <cellStyle name="Normal 4 5 6 3 2 2 4" xfId="37047"/>
    <cellStyle name="Normal 4 5 6 3 2 3" xfId="13267"/>
    <cellStyle name="Normal 4 5 6 3 2 3 2" xfId="40835"/>
    <cellStyle name="Normal 4 5 6 3 2 4" xfId="22891"/>
    <cellStyle name="Normal 4 5 6 3 2 4 2" xfId="50459"/>
    <cellStyle name="Normal 4 5 6 3 2 5" xfId="31863"/>
    <cellStyle name="Normal 4 5 6 3 3" xfId="7531"/>
    <cellStyle name="Normal 4 5 6 3 3 2" xfId="16507"/>
    <cellStyle name="Normal 4 5 6 3 3 2 2" xfId="44075"/>
    <cellStyle name="Normal 4 5 6 3 3 3" xfId="26131"/>
    <cellStyle name="Normal 4 5 6 3 3 3 2" xfId="53699"/>
    <cellStyle name="Normal 4 5 6 3 3 4" xfId="35103"/>
    <cellStyle name="Normal 4 5 6 3 4" xfId="6235"/>
    <cellStyle name="Normal 4 5 6 3 4 2" xfId="15211"/>
    <cellStyle name="Normal 4 5 6 3 4 2 2" xfId="42779"/>
    <cellStyle name="Normal 4 5 6 3 4 3" xfId="24835"/>
    <cellStyle name="Normal 4 5 6 3 4 3 2" xfId="52403"/>
    <cellStyle name="Normal 4 5 6 3 4 4" xfId="33807"/>
    <cellStyle name="Normal 4 5 6 3 5" xfId="11323"/>
    <cellStyle name="Normal 4 5 6 3 5 2" xfId="38891"/>
    <cellStyle name="Normal 4 5 6 3 6" xfId="20947"/>
    <cellStyle name="Normal 4 5 6 3 6 2" xfId="48515"/>
    <cellStyle name="Normal 4 5 6 3 7" xfId="29919"/>
    <cellStyle name="Normal 4 5 6 4" xfId="3643"/>
    <cellStyle name="Normal 4 5 6 4 2" xfId="8831"/>
    <cellStyle name="Normal 4 5 6 4 2 2" xfId="17803"/>
    <cellStyle name="Normal 4 5 6 4 2 2 2" xfId="45371"/>
    <cellStyle name="Normal 4 5 6 4 2 3" xfId="27427"/>
    <cellStyle name="Normal 4 5 6 4 2 3 2" xfId="54995"/>
    <cellStyle name="Normal 4 5 6 4 2 4" xfId="36399"/>
    <cellStyle name="Normal 4 5 6 4 3" xfId="5587"/>
    <cellStyle name="Normal 4 5 6 4 3 2" xfId="14563"/>
    <cellStyle name="Normal 4 5 6 4 3 2 2" xfId="42131"/>
    <cellStyle name="Normal 4 5 6 4 3 3" xfId="24187"/>
    <cellStyle name="Normal 4 5 6 4 3 3 2" xfId="51755"/>
    <cellStyle name="Normal 4 5 6 4 3 4" xfId="33159"/>
    <cellStyle name="Normal 4 5 6 4 4" xfId="12619"/>
    <cellStyle name="Normal 4 5 6 4 4 2" xfId="40187"/>
    <cellStyle name="Normal 4 5 6 4 5" xfId="22243"/>
    <cellStyle name="Normal 4 5 6 4 5 2" xfId="49811"/>
    <cellStyle name="Normal 4 5 6 4 6" xfId="31215"/>
    <cellStyle name="Normal 4 5 6 5" xfId="2991"/>
    <cellStyle name="Normal 4 5 6 5 2" xfId="8179"/>
    <cellStyle name="Normal 4 5 6 5 2 2" xfId="17155"/>
    <cellStyle name="Normal 4 5 6 5 2 2 2" xfId="44723"/>
    <cellStyle name="Normal 4 5 6 5 2 3" xfId="26779"/>
    <cellStyle name="Normal 4 5 6 5 2 3 2" xfId="54347"/>
    <cellStyle name="Normal 4 5 6 5 2 4" xfId="35751"/>
    <cellStyle name="Normal 4 5 6 5 3" xfId="11971"/>
    <cellStyle name="Normal 4 5 6 5 3 2" xfId="39539"/>
    <cellStyle name="Normal 4 5 6 5 4" xfId="21595"/>
    <cellStyle name="Normal 4 5 6 5 4 2" xfId="49163"/>
    <cellStyle name="Normal 4 5 6 5 5" xfId="30567"/>
    <cellStyle name="Normal 4 5 6 6" xfId="6883"/>
    <cellStyle name="Normal 4 5 6 6 2" xfId="15859"/>
    <cellStyle name="Normal 4 5 6 6 2 2" xfId="43427"/>
    <cellStyle name="Normal 4 5 6 6 3" xfId="25483"/>
    <cellStyle name="Normal 4 5 6 6 3 2" xfId="53051"/>
    <cellStyle name="Normal 4 5 6 6 4" xfId="34455"/>
    <cellStyle name="Normal 4 5 6 7" xfId="4939"/>
    <cellStyle name="Normal 4 5 6 7 2" xfId="13915"/>
    <cellStyle name="Normal 4 5 6 7 2 2" xfId="41483"/>
    <cellStyle name="Normal 4 5 6 7 3" xfId="23539"/>
    <cellStyle name="Normal 4 5 6 7 3 2" xfId="51107"/>
    <cellStyle name="Normal 4 5 6 7 4" xfId="32511"/>
    <cellStyle name="Normal 4 5 6 8" xfId="1695"/>
    <cellStyle name="Normal 4 5 6 8 2" xfId="10675"/>
    <cellStyle name="Normal 4 5 6 8 2 2" xfId="38243"/>
    <cellStyle name="Normal 4 5 6 8 3" xfId="20299"/>
    <cellStyle name="Normal 4 5 6 8 3 2" xfId="47867"/>
    <cellStyle name="Normal 4 5 6 8 4" xfId="29271"/>
    <cellStyle name="Normal 4 5 6 9" xfId="10023"/>
    <cellStyle name="Normal 4 5 6 9 2" xfId="18995"/>
    <cellStyle name="Normal 4 5 6 9 2 2" xfId="46563"/>
    <cellStyle name="Normal 4 5 6 9 3" xfId="28619"/>
    <cellStyle name="Normal 4 5 6 9 3 2" xfId="56187"/>
    <cellStyle name="Normal 4 5 6 9 4" xfId="37591"/>
    <cellStyle name="Normal 4 5 7" xfId="1411"/>
    <cellStyle name="Normal 4 5 7 10" xfId="10399"/>
    <cellStyle name="Normal 4 5 7 10 2" xfId="20023"/>
    <cellStyle name="Normal 4 5 7 10 2 2" xfId="47591"/>
    <cellStyle name="Normal 4 5 7 10 3" xfId="37967"/>
    <cellStyle name="Normal 4 5 7 11" xfId="19479"/>
    <cellStyle name="Normal 4 5 7 11 2" xfId="47047"/>
    <cellStyle name="Normal 4 5 7 12" xfId="28995"/>
    <cellStyle name="Normal 4 5 7 2" xfId="2071"/>
    <cellStyle name="Normal 4 5 7 2 2" xfId="2719"/>
    <cellStyle name="Normal 4 5 7 2 2 2" xfId="4667"/>
    <cellStyle name="Normal 4 5 7 2 2 2 2" xfId="9855"/>
    <cellStyle name="Normal 4 5 7 2 2 2 2 2" xfId="18827"/>
    <cellStyle name="Normal 4 5 7 2 2 2 2 2 2" xfId="46395"/>
    <cellStyle name="Normal 4 5 7 2 2 2 2 3" xfId="28451"/>
    <cellStyle name="Normal 4 5 7 2 2 2 2 3 2" xfId="56019"/>
    <cellStyle name="Normal 4 5 7 2 2 2 2 4" xfId="37423"/>
    <cellStyle name="Normal 4 5 7 2 2 2 3" xfId="13643"/>
    <cellStyle name="Normal 4 5 7 2 2 2 3 2" xfId="41211"/>
    <cellStyle name="Normal 4 5 7 2 2 2 4" xfId="23267"/>
    <cellStyle name="Normal 4 5 7 2 2 2 4 2" xfId="50835"/>
    <cellStyle name="Normal 4 5 7 2 2 2 5" xfId="32239"/>
    <cellStyle name="Normal 4 5 7 2 2 3" xfId="7907"/>
    <cellStyle name="Normal 4 5 7 2 2 3 2" xfId="16883"/>
    <cellStyle name="Normal 4 5 7 2 2 3 2 2" xfId="44451"/>
    <cellStyle name="Normal 4 5 7 2 2 3 3" xfId="26507"/>
    <cellStyle name="Normal 4 5 7 2 2 3 3 2" xfId="54075"/>
    <cellStyle name="Normal 4 5 7 2 2 3 4" xfId="35479"/>
    <cellStyle name="Normal 4 5 7 2 2 4" xfId="6611"/>
    <cellStyle name="Normal 4 5 7 2 2 4 2" xfId="15587"/>
    <cellStyle name="Normal 4 5 7 2 2 4 2 2" xfId="43155"/>
    <cellStyle name="Normal 4 5 7 2 2 4 3" xfId="25211"/>
    <cellStyle name="Normal 4 5 7 2 2 4 3 2" xfId="52779"/>
    <cellStyle name="Normal 4 5 7 2 2 4 4" xfId="34183"/>
    <cellStyle name="Normal 4 5 7 2 2 5" xfId="11699"/>
    <cellStyle name="Normal 4 5 7 2 2 5 2" xfId="39267"/>
    <cellStyle name="Normal 4 5 7 2 2 6" xfId="21323"/>
    <cellStyle name="Normal 4 5 7 2 2 6 2" xfId="48891"/>
    <cellStyle name="Normal 4 5 7 2 2 7" xfId="30295"/>
    <cellStyle name="Normal 4 5 7 2 3" xfId="4019"/>
    <cellStyle name="Normal 4 5 7 2 3 2" xfId="9207"/>
    <cellStyle name="Normal 4 5 7 2 3 2 2" xfId="18179"/>
    <cellStyle name="Normal 4 5 7 2 3 2 2 2" xfId="45747"/>
    <cellStyle name="Normal 4 5 7 2 3 2 3" xfId="27803"/>
    <cellStyle name="Normal 4 5 7 2 3 2 3 2" xfId="55371"/>
    <cellStyle name="Normal 4 5 7 2 3 2 4" xfId="36775"/>
    <cellStyle name="Normal 4 5 7 2 3 3" xfId="5963"/>
    <cellStyle name="Normal 4 5 7 2 3 3 2" xfId="14939"/>
    <cellStyle name="Normal 4 5 7 2 3 3 2 2" xfId="42507"/>
    <cellStyle name="Normal 4 5 7 2 3 3 3" xfId="24563"/>
    <cellStyle name="Normal 4 5 7 2 3 3 3 2" xfId="52131"/>
    <cellStyle name="Normal 4 5 7 2 3 3 4" xfId="33535"/>
    <cellStyle name="Normal 4 5 7 2 3 4" xfId="12995"/>
    <cellStyle name="Normal 4 5 7 2 3 4 2" xfId="40563"/>
    <cellStyle name="Normal 4 5 7 2 3 5" xfId="22619"/>
    <cellStyle name="Normal 4 5 7 2 3 5 2" xfId="50187"/>
    <cellStyle name="Normal 4 5 7 2 3 6" xfId="31591"/>
    <cellStyle name="Normal 4 5 7 2 4" xfId="3367"/>
    <cellStyle name="Normal 4 5 7 2 4 2" xfId="8555"/>
    <cellStyle name="Normal 4 5 7 2 4 2 2" xfId="17531"/>
    <cellStyle name="Normal 4 5 7 2 4 2 2 2" xfId="45099"/>
    <cellStyle name="Normal 4 5 7 2 4 2 3" xfId="27155"/>
    <cellStyle name="Normal 4 5 7 2 4 2 3 2" xfId="54723"/>
    <cellStyle name="Normal 4 5 7 2 4 2 4" xfId="36127"/>
    <cellStyle name="Normal 4 5 7 2 4 3" xfId="12347"/>
    <cellStyle name="Normal 4 5 7 2 4 3 2" xfId="39915"/>
    <cellStyle name="Normal 4 5 7 2 4 4" xfId="21971"/>
    <cellStyle name="Normal 4 5 7 2 4 4 2" xfId="49539"/>
    <cellStyle name="Normal 4 5 7 2 4 5" xfId="30943"/>
    <cellStyle name="Normal 4 5 7 2 5" xfId="7259"/>
    <cellStyle name="Normal 4 5 7 2 5 2" xfId="16235"/>
    <cellStyle name="Normal 4 5 7 2 5 2 2" xfId="43803"/>
    <cellStyle name="Normal 4 5 7 2 5 3" xfId="25859"/>
    <cellStyle name="Normal 4 5 7 2 5 3 2" xfId="53427"/>
    <cellStyle name="Normal 4 5 7 2 5 4" xfId="34831"/>
    <cellStyle name="Normal 4 5 7 2 6" xfId="5315"/>
    <cellStyle name="Normal 4 5 7 2 6 2" xfId="14291"/>
    <cellStyle name="Normal 4 5 7 2 6 2 2" xfId="41859"/>
    <cellStyle name="Normal 4 5 7 2 6 3" xfId="23915"/>
    <cellStyle name="Normal 4 5 7 2 6 3 2" xfId="51483"/>
    <cellStyle name="Normal 4 5 7 2 6 4" xfId="32887"/>
    <cellStyle name="Normal 4 5 7 2 7" xfId="11051"/>
    <cellStyle name="Normal 4 5 7 2 7 2" xfId="20675"/>
    <cellStyle name="Normal 4 5 7 2 7 2 2" xfId="48243"/>
    <cellStyle name="Normal 4 5 7 2 7 3" xfId="38619"/>
    <cellStyle name="Normal 4 5 7 2 8" xfId="19751"/>
    <cellStyle name="Normal 4 5 7 2 8 2" xfId="47319"/>
    <cellStyle name="Normal 4 5 7 2 9" xfId="29647"/>
    <cellStyle name="Normal 4 5 7 3" xfId="2447"/>
    <cellStyle name="Normal 4 5 7 3 2" xfId="4395"/>
    <cellStyle name="Normal 4 5 7 3 2 2" xfId="9583"/>
    <cellStyle name="Normal 4 5 7 3 2 2 2" xfId="18555"/>
    <cellStyle name="Normal 4 5 7 3 2 2 2 2" xfId="46123"/>
    <cellStyle name="Normal 4 5 7 3 2 2 3" xfId="28179"/>
    <cellStyle name="Normal 4 5 7 3 2 2 3 2" xfId="55747"/>
    <cellStyle name="Normal 4 5 7 3 2 2 4" xfId="37151"/>
    <cellStyle name="Normal 4 5 7 3 2 3" xfId="13371"/>
    <cellStyle name="Normal 4 5 7 3 2 3 2" xfId="40939"/>
    <cellStyle name="Normal 4 5 7 3 2 4" xfId="22995"/>
    <cellStyle name="Normal 4 5 7 3 2 4 2" xfId="50563"/>
    <cellStyle name="Normal 4 5 7 3 2 5" xfId="31967"/>
    <cellStyle name="Normal 4 5 7 3 3" xfId="7635"/>
    <cellStyle name="Normal 4 5 7 3 3 2" xfId="16611"/>
    <cellStyle name="Normal 4 5 7 3 3 2 2" xfId="44179"/>
    <cellStyle name="Normal 4 5 7 3 3 3" xfId="26235"/>
    <cellStyle name="Normal 4 5 7 3 3 3 2" xfId="53803"/>
    <cellStyle name="Normal 4 5 7 3 3 4" xfId="35207"/>
    <cellStyle name="Normal 4 5 7 3 4" xfId="6339"/>
    <cellStyle name="Normal 4 5 7 3 4 2" xfId="15315"/>
    <cellStyle name="Normal 4 5 7 3 4 2 2" xfId="42883"/>
    <cellStyle name="Normal 4 5 7 3 4 3" xfId="24939"/>
    <cellStyle name="Normal 4 5 7 3 4 3 2" xfId="52507"/>
    <cellStyle name="Normal 4 5 7 3 4 4" xfId="33911"/>
    <cellStyle name="Normal 4 5 7 3 5" xfId="11427"/>
    <cellStyle name="Normal 4 5 7 3 5 2" xfId="38995"/>
    <cellStyle name="Normal 4 5 7 3 6" xfId="21051"/>
    <cellStyle name="Normal 4 5 7 3 6 2" xfId="48619"/>
    <cellStyle name="Normal 4 5 7 3 7" xfId="30023"/>
    <cellStyle name="Normal 4 5 7 4" xfId="3747"/>
    <cellStyle name="Normal 4 5 7 4 2" xfId="8935"/>
    <cellStyle name="Normal 4 5 7 4 2 2" xfId="17907"/>
    <cellStyle name="Normal 4 5 7 4 2 2 2" xfId="45475"/>
    <cellStyle name="Normal 4 5 7 4 2 3" xfId="27531"/>
    <cellStyle name="Normal 4 5 7 4 2 3 2" xfId="55099"/>
    <cellStyle name="Normal 4 5 7 4 2 4" xfId="36503"/>
    <cellStyle name="Normal 4 5 7 4 3" xfId="5691"/>
    <cellStyle name="Normal 4 5 7 4 3 2" xfId="14667"/>
    <cellStyle name="Normal 4 5 7 4 3 2 2" xfId="42235"/>
    <cellStyle name="Normal 4 5 7 4 3 3" xfId="24291"/>
    <cellStyle name="Normal 4 5 7 4 3 3 2" xfId="51859"/>
    <cellStyle name="Normal 4 5 7 4 3 4" xfId="33263"/>
    <cellStyle name="Normal 4 5 7 4 4" xfId="12723"/>
    <cellStyle name="Normal 4 5 7 4 4 2" xfId="40291"/>
    <cellStyle name="Normal 4 5 7 4 5" xfId="22347"/>
    <cellStyle name="Normal 4 5 7 4 5 2" xfId="49915"/>
    <cellStyle name="Normal 4 5 7 4 6" xfId="31319"/>
    <cellStyle name="Normal 4 5 7 5" xfId="3095"/>
    <cellStyle name="Normal 4 5 7 5 2" xfId="8283"/>
    <cellStyle name="Normal 4 5 7 5 2 2" xfId="17259"/>
    <cellStyle name="Normal 4 5 7 5 2 2 2" xfId="44827"/>
    <cellStyle name="Normal 4 5 7 5 2 3" xfId="26883"/>
    <cellStyle name="Normal 4 5 7 5 2 3 2" xfId="54451"/>
    <cellStyle name="Normal 4 5 7 5 2 4" xfId="35855"/>
    <cellStyle name="Normal 4 5 7 5 3" xfId="12075"/>
    <cellStyle name="Normal 4 5 7 5 3 2" xfId="39643"/>
    <cellStyle name="Normal 4 5 7 5 4" xfId="21699"/>
    <cellStyle name="Normal 4 5 7 5 4 2" xfId="49267"/>
    <cellStyle name="Normal 4 5 7 5 5" xfId="30671"/>
    <cellStyle name="Normal 4 5 7 6" xfId="6987"/>
    <cellStyle name="Normal 4 5 7 6 2" xfId="15963"/>
    <cellStyle name="Normal 4 5 7 6 2 2" xfId="43531"/>
    <cellStyle name="Normal 4 5 7 6 3" xfId="25587"/>
    <cellStyle name="Normal 4 5 7 6 3 2" xfId="53155"/>
    <cellStyle name="Normal 4 5 7 6 4" xfId="34559"/>
    <cellStyle name="Normal 4 5 7 7" xfId="5043"/>
    <cellStyle name="Normal 4 5 7 7 2" xfId="14019"/>
    <cellStyle name="Normal 4 5 7 7 2 2" xfId="41587"/>
    <cellStyle name="Normal 4 5 7 7 3" xfId="23643"/>
    <cellStyle name="Normal 4 5 7 7 3 2" xfId="51211"/>
    <cellStyle name="Normal 4 5 7 7 4" xfId="32615"/>
    <cellStyle name="Normal 4 5 7 8" xfId="1799"/>
    <cellStyle name="Normal 4 5 7 8 2" xfId="10779"/>
    <cellStyle name="Normal 4 5 7 8 2 2" xfId="38347"/>
    <cellStyle name="Normal 4 5 7 8 3" xfId="20403"/>
    <cellStyle name="Normal 4 5 7 8 3 2" xfId="47971"/>
    <cellStyle name="Normal 4 5 7 8 4" xfId="29375"/>
    <cellStyle name="Normal 4 5 7 9" xfId="10127"/>
    <cellStyle name="Normal 4 5 7 9 2" xfId="19099"/>
    <cellStyle name="Normal 4 5 7 9 2 2" xfId="46667"/>
    <cellStyle name="Normal 4 5 7 9 3" xfId="28723"/>
    <cellStyle name="Normal 4 5 7 9 3 2" xfId="56291"/>
    <cellStyle name="Normal 4 5 7 9 4" xfId="37695"/>
    <cellStyle name="Normal 4 5 8" xfId="1627"/>
    <cellStyle name="Normal 4 5 8 2" xfId="2279"/>
    <cellStyle name="Normal 4 5 8 2 2" xfId="4227"/>
    <cellStyle name="Normal 4 5 8 2 2 2" xfId="9415"/>
    <cellStyle name="Normal 4 5 8 2 2 2 2" xfId="18387"/>
    <cellStyle name="Normal 4 5 8 2 2 2 2 2" xfId="45955"/>
    <cellStyle name="Normal 4 5 8 2 2 2 3" xfId="28011"/>
    <cellStyle name="Normal 4 5 8 2 2 2 3 2" xfId="55579"/>
    <cellStyle name="Normal 4 5 8 2 2 2 4" xfId="36983"/>
    <cellStyle name="Normal 4 5 8 2 2 3" xfId="13203"/>
    <cellStyle name="Normal 4 5 8 2 2 3 2" xfId="40771"/>
    <cellStyle name="Normal 4 5 8 2 2 4" xfId="22827"/>
    <cellStyle name="Normal 4 5 8 2 2 4 2" xfId="50395"/>
    <cellStyle name="Normal 4 5 8 2 2 5" xfId="31799"/>
    <cellStyle name="Normal 4 5 8 2 3" xfId="7467"/>
    <cellStyle name="Normal 4 5 8 2 3 2" xfId="16443"/>
    <cellStyle name="Normal 4 5 8 2 3 2 2" xfId="44011"/>
    <cellStyle name="Normal 4 5 8 2 3 3" xfId="26067"/>
    <cellStyle name="Normal 4 5 8 2 3 3 2" xfId="53635"/>
    <cellStyle name="Normal 4 5 8 2 3 4" xfId="35039"/>
    <cellStyle name="Normal 4 5 8 2 4" xfId="6171"/>
    <cellStyle name="Normal 4 5 8 2 4 2" xfId="15147"/>
    <cellStyle name="Normal 4 5 8 2 4 2 2" xfId="42715"/>
    <cellStyle name="Normal 4 5 8 2 4 3" xfId="24771"/>
    <cellStyle name="Normal 4 5 8 2 4 3 2" xfId="52339"/>
    <cellStyle name="Normal 4 5 8 2 4 4" xfId="33743"/>
    <cellStyle name="Normal 4 5 8 2 5" xfId="11259"/>
    <cellStyle name="Normal 4 5 8 2 5 2" xfId="38827"/>
    <cellStyle name="Normal 4 5 8 2 6" xfId="20883"/>
    <cellStyle name="Normal 4 5 8 2 6 2" xfId="48451"/>
    <cellStyle name="Normal 4 5 8 2 7" xfId="29855"/>
    <cellStyle name="Normal 4 5 8 3" xfId="3579"/>
    <cellStyle name="Normal 4 5 8 3 2" xfId="8767"/>
    <cellStyle name="Normal 4 5 8 3 2 2" xfId="17739"/>
    <cellStyle name="Normal 4 5 8 3 2 2 2" xfId="45307"/>
    <cellStyle name="Normal 4 5 8 3 2 3" xfId="27363"/>
    <cellStyle name="Normal 4 5 8 3 2 3 2" xfId="54931"/>
    <cellStyle name="Normal 4 5 8 3 2 4" xfId="36335"/>
    <cellStyle name="Normal 4 5 8 3 3" xfId="5523"/>
    <cellStyle name="Normal 4 5 8 3 3 2" xfId="14499"/>
    <cellStyle name="Normal 4 5 8 3 3 2 2" xfId="42067"/>
    <cellStyle name="Normal 4 5 8 3 3 3" xfId="24123"/>
    <cellStyle name="Normal 4 5 8 3 3 3 2" xfId="51691"/>
    <cellStyle name="Normal 4 5 8 3 3 4" xfId="33095"/>
    <cellStyle name="Normal 4 5 8 3 4" xfId="12555"/>
    <cellStyle name="Normal 4 5 8 3 4 2" xfId="40123"/>
    <cellStyle name="Normal 4 5 8 3 5" xfId="22179"/>
    <cellStyle name="Normal 4 5 8 3 5 2" xfId="49747"/>
    <cellStyle name="Normal 4 5 8 3 6" xfId="31151"/>
    <cellStyle name="Normal 4 5 8 4" xfId="2927"/>
    <cellStyle name="Normal 4 5 8 4 2" xfId="8115"/>
    <cellStyle name="Normal 4 5 8 4 2 2" xfId="17091"/>
    <cellStyle name="Normal 4 5 8 4 2 2 2" xfId="44659"/>
    <cellStyle name="Normal 4 5 8 4 2 3" xfId="26715"/>
    <cellStyle name="Normal 4 5 8 4 2 3 2" xfId="54283"/>
    <cellStyle name="Normal 4 5 8 4 2 4" xfId="35687"/>
    <cellStyle name="Normal 4 5 8 4 3" xfId="11907"/>
    <cellStyle name="Normal 4 5 8 4 3 2" xfId="39475"/>
    <cellStyle name="Normal 4 5 8 4 4" xfId="21531"/>
    <cellStyle name="Normal 4 5 8 4 4 2" xfId="49099"/>
    <cellStyle name="Normal 4 5 8 4 5" xfId="30503"/>
    <cellStyle name="Normal 4 5 8 5" xfId="6819"/>
    <cellStyle name="Normal 4 5 8 5 2" xfId="15795"/>
    <cellStyle name="Normal 4 5 8 5 2 2" xfId="43363"/>
    <cellStyle name="Normal 4 5 8 5 3" xfId="25419"/>
    <cellStyle name="Normal 4 5 8 5 3 2" xfId="52987"/>
    <cellStyle name="Normal 4 5 8 5 4" xfId="34391"/>
    <cellStyle name="Normal 4 5 8 6" xfId="4875"/>
    <cellStyle name="Normal 4 5 8 6 2" xfId="13851"/>
    <cellStyle name="Normal 4 5 8 6 2 2" xfId="41419"/>
    <cellStyle name="Normal 4 5 8 6 3" xfId="23475"/>
    <cellStyle name="Normal 4 5 8 6 3 2" xfId="51043"/>
    <cellStyle name="Normal 4 5 8 6 4" xfId="32447"/>
    <cellStyle name="Normal 4 5 8 7" xfId="10611"/>
    <cellStyle name="Normal 4 5 8 7 2" xfId="20235"/>
    <cellStyle name="Normal 4 5 8 7 2 2" xfId="47803"/>
    <cellStyle name="Normal 4 5 8 7 3" xfId="38179"/>
    <cellStyle name="Normal 4 5 8 8" xfId="19311"/>
    <cellStyle name="Normal 4 5 8 8 2" xfId="46879"/>
    <cellStyle name="Normal 4 5 8 9" xfId="29207"/>
    <cellStyle name="Normal 4 5 9" xfId="1903"/>
    <cellStyle name="Normal 4 5 9 2" xfId="2551"/>
    <cellStyle name="Normal 4 5 9 2 2" xfId="4499"/>
    <cellStyle name="Normal 4 5 9 2 2 2" xfId="9687"/>
    <cellStyle name="Normal 4 5 9 2 2 2 2" xfId="18659"/>
    <cellStyle name="Normal 4 5 9 2 2 2 2 2" xfId="46227"/>
    <cellStyle name="Normal 4 5 9 2 2 2 3" xfId="28283"/>
    <cellStyle name="Normal 4 5 9 2 2 2 3 2" xfId="55851"/>
    <cellStyle name="Normal 4 5 9 2 2 2 4" xfId="37255"/>
    <cellStyle name="Normal 4 5 9 2 2 3" xfId="13475"/>
    <cellStyle name="Normal 4 5 9 2 2 3 2" xfId="41043"/>
    <cellStyle name="Normal 4 5 9 2 2 4" xfId="23099"/>
    <cellStyle name="Normal 4 5 9 2 2 4 2" xfId="50667"/>
    <cellStyle name="Normal 4 5 9 2 2 5" xfId="32071"/>
    <cellStyle name="Normal 4 5 9 2 3" xfId="7739"/>
    <cellStyle name="Normal 4 5 9 2 3 2" xfId="16715"/>
    <cellStyle name="Normal 4 5 9 2 3 2 2" xfId="44283"/>
    <cellStyle name="Normal 4 5 9 2 3 3" xfId="26339"/>
    <cellStyle name="Normal 4 5 9 2 3 3 2" xfId="53907"/>
    <cellStyle name="Normal 4 5 9 2 3 4" xfId="35311"/>
    <cellStyle name="Normal 4 5 9 2 4" xfId="6443"/>
    <cellStyle name="Normal 4 5 9 2 4 2" xfId="15419"/>
    <cellStyle name="Normal 4 5 9 2 4 2 2" xfId="42987"/>
    <cellStyle name="Normal 4 5 9 2 4 3" xfId="25043"/>
    <cellStyle name="Normal 4 5 9 2 4 3 2" xfId="52611"/>
    <cellStyle name="Normal 4 5 9 2 4 4" xfId="34015"/>
    <cellStyle name="Normal 4 5 9 2 5" xfId="11531"/>
    <cellStyle name="Normal 4 5 9 2 5 2" xfId="39099"/>
    <cellStyle name="Normal 4 5 9 2 6" xfId="21155"/>
    <cellStyle name="Normal 4 5 9 2 6 2" xfId="48723"/>
    <cellStyle name="Normal 4 5 9 2 7" xfId="30127"/>
    <cellStyle name="Normal 4 5 9 3" xfId="3851"/>
    <cellStyle name="Normal 4 5 9 3 2" xfId="9039"/>
    <cellStyle name="Normal 4 5 9 3 2 2" xfId="18011"/>
    <cellStyle name="Normal 4 5 9 3 2 2 2" xfId="45579"/>
    <cellStyle name="Normal 4 5 9 3 2 3" xfId="27635"/>
    <cellStyle name="Normal 4 5 9 3 2 3 2" xfId="55203"/>
    <cellStyle name="Normal 4 5 9 3 2 4" xfId="36607"/>
    <cellStyle name="Normal 4 5 9 3 3" xfId="5795"/>
    <cellStyle name="Normal 4 5 9 3 3 2" xfId="14771"/>
    <cellStyle name="Normal 4 5 9 3 3 2 2" xfId="42339"/>
    <cellStyle name="Normal 4 5 9 3 3 3" xfId="24395"/>
    <cellStyle name="Normal 4 5 9 3 3 3 2" xfId="51963"/>
    <cellStyle name="Normal 4 5 9 3 3 4" xfId="33367"/>
    <cellStyle name="Normal 4 5 9 3 4" xfId="12827"/>
    <cellStyle name="Normal 4 5 9 3 4 2" xfId="40395"/>
    <cellStyle name="Normal 4 5 9 3 5" xfId="22451"/>
    <cellStyle name="Normal 4 5 9 3 5 2" xfId="50019"/>
    <cellStyle name="Normal 4 5 9 3 6" xfId="31423"/>
    <cellStyle name="Normal 4 5 9 4" xfId="3199"/>
    <cellStyle name="Normal 4 5 9 4 2" xfId="8387"/>
    <cellStyle name="Normal 4 5 9 4 2 2" xfId="17363"/>
    <cellStyle name="Normal 4 5 9 4 2 2 2" xfId="44931"/>
    <cellStyle name="Normal 4 5 9 4 2 3" xfId="26987"/>
    <cellStyle name="Normal 4 5 9 4 2 3 2" xfId="54555"/>
    <cellStyle name="Normal 4 5 9 4 2 4" xfId="35959"/>
    <cellStyle name="Normal 4 5 9 4 3" xfId="12179"/>
    <cellStyle name="Normal 4 5 9 4 3 2" xfId="39747"/>
    <cellStyle name="Normal 4 5 9 4 4" xfId="21803"/>
    <cellStyle name="Normal 4 5 9 4 4 2" xfId="49371"/>
    <cellStyle name="Normal 4 5 9 4 5" xfId="30775"/>
    <cellStyle name="Normal 4 5 9 5" xfId="7091"/>
    <cellStyle name="Normal 4 5 9 5 2" xfId="16067"/>
    <cellStyle name="Normal 4 5 9 5 2 2" xfId="43635"/>
    <cellStyle name="Normal 4 5 9 5 3" xfId="25691"/>
    <cellStyle name="Normal 4 5 9 5 3 2" xfId="53259"/>
    <cellStyle name="Normal 4 5 9 5 4" xfId="34663"/>
    <cellStyle name="Normal 4 5 9 6" xfId="5147"/>
    <cellStyle name="Normal 4 5 9 6 2" xfId="14123"/>
    <cellStyle name="Normal 4 5 9 6 2 2" xfId="41691"/>
    <cellStyle name="Normal 4 5 9 6 3" xfId="23747"/>
    <cellStyle name="Normal 4 5 9 6 3 2" xfId="51315"/>
    <cellStyle name="Normal 4 5 9 6 4" xfId="32719"/>
    <cellStyle name="Normal 4 5 9 7" xfId="10883"/>
    <cellStyle name="Normal 4 5 9 7 2" xfId="20507"/>
    <cellStyle name="Normal 4 5 9 7 2 2" xfId="48075"/>
    <cellStyle name="Normal 4 5 9 7 3" xfId="38451"/>
    <cellStyle name="Normal 4 5 9 8" xfId="19583"/>
    <cellStyle name="Normal 4 5 9 8 2" xfId="47151"/>
    <cellStyle name="Normal 4 5 9 9" xfId="29479"/>
    <cellStyle name="Normal 4 6" xfId="1224"/>
    <cellStyle name="Normal 4 6 10" xfId="2827"/>
    <cellStyle name="Normal 4 6 10 2" xfId="8015"/>
    <cellStyle name="Normal 4 6 10 2 2" xfId="16991"/>
    <cellStyle name="Normal 4 6 10 2 2 2" xfId="44559"/>
    <cellStyle name="Normal 4 6 10 2 3" xfId="26615"/>
    <cellStyle name="Normal 4 6 10 2 3 2" xfId="54183"/>
    <cellStyle name="Normal 4 6 10 2 4" xfId="35587"/>
    <cellStyle name="Normal 4 6 10 3" xfId="11807"/>
    <cellStyle name="Normal 4 6 10 3 2" xfId="39375"/>
    <cellStyle name="Normal 4 6 10 4" xfId="21431"/>
    <cellStyle name="Normal 4 6 10 4 2" xfId="48999"/>
    <cellStyle name="Normal 4 6 10 5" xfId="30403"/>
    <cellStyle name="Normal 4 6 11" xfId="6719"/>
    <cellStyle name="Normal 4 6 11 2" xfId="15695"/>
    <cellStyle name="Normal 4 6 11 2 2" xfId="43263"/>
    <cellStyle name="Normal 4 6 11 3" xfId="25319"/>
    <cellStyle name="Normal 4 6 11 3 2" xfId="52887"/>
    <cellStyle name="Normal 4 6 11 4" xfId="34291"/>
    <cellStyle name="Normal 4 6 12" xfId="4775"/>
    <cellStyle name="Normal 4 6 12 2" xfId="13751"/>
    <cellStyle name="Normal 4 6 12 2 2" xfId="41319"/>
    <cellStyle name="Normal 4 6 12 3" xfId="23375"/>
    <cellStyle name="Normal 4 6 12 3 2" xfId="50943"/>
    <cellStyle name="Normal 4 6 12 4" xfId="32347"/>
    <cellStyle name="Normal 4 6 13" xfId="1527"/>
    <cellStyle name="Normal 4 6 13 2" xfId="10511"/>
    <cellStyle name="Normal 4 6 13 2 2" xfId="38079"/>
    <cellStyle name="Normal 4 6 13 3" xfId="20135"/>
    <cellStyle name="Normal 4 6 13 3 2" xfId="47703"/>
    <cellStyle name="Normal 4 6 13 4" xfId="29107"/>
    <cellStyle name="Normal 4 6 14" xfId="9963"/>
    <cellStyle name="Normal 4 6 14 2" xfId="18935"/>
    <cellStyle name="Normal 4 6 14 2 2" xfId="46503"/>
    <cellStyle name="Normal 4 6 14 3" xfId="28559"/>
    <cellStyle name="Normal 4 6 14 3 2" xfId="56127"/>
    <cellStyle name="Normal 4 6 14 4" xfId="37531"/>
    <cellStyle name="Normal 4 6 15" xfId="10235"/>
    <cellStyle name="Normal 4 6 15 2" xfId="19859"/>
    <cellStyle name="Normal 4 6 15 2 2" xfId="47427"/>
    <cellStyle name="Normal 4 6 15 3" xfId="37803"/>
    <cellStyle name="Normal 4 6 16" xfId="19207"/>
    <cellStyle name="Normal 4 6 16 2" xfId="46775"/>
    <cellStyle name="Normal 4 6 17" xfId="28831"/>
    <cellStyle name="Normal 4 6 2" xfId="1248"/>
    <cellStyle name="Normal 4 6 2 10" xfId="4839"/>
    <cellStyle name="Normal 4 6 2 10 2" xfId="13815"/>
    <cellStyle name="Normal 4 6 2 10 2 2" xfId="41383"/>
    <cellStyle name="Normal 4 6 2 10 3" xfId="23439"/>
    <cellStyle name="Normal 4 6 2 10 3 2" xfId="51007"/>
    <cellStyle name="Normal 4 6 2 10 4" xfId="32411"/>
    <cellStyle name="Normal 4 6 2 11" xfId="1591"/>
    <cellStyle name="Normal 4 6 2 11 2" xfId="10575"/>
    <cellStyle name="Normal 4 6 2 11 2 2" xfId="38143"/>
    <cellStyle name="Normal 4 6 2 11 3" xfId="20199"/>
    <cellStyle name="Normal 4 6 2 11 3 2" xfId="47767"/>
    <cellStyle name="Normal 4 6 2 11 4" xfId="29171"/>
    <cellStyle name="Normal 4 6 2 12" xfId="9987"/>
    <cellStyle name="Normal 4 6 2 12 2" xfId="18959"/>
    <cellStyle name="Normal 4 6 2 12 2 2" xfId="46527"/>
    <cellStyle name="Normal 4 6 2 12 3" xfId="28583"/>
    <cellStyle name="Normal 4 6 2 12 3 2" xfId="56151"/>
    <cellStyle name="Normal 4 6 2 12 4" xfId="37555"/>
    <cellStyle name="Normal 4 6 2 13" xfId="10259"/>
    <cellStyle name="Normal 4 6 2 13 2" xfId="19883"/>
    <cellStyle name="Normal 4 6 2 13 2 2" xfId="47451"/>
    <cellStyle name="Normal 4 6 2 13 3" xfId="37827"/>
    <cellStyle name="Normal 4 6 2 14" xfId="19271"/>
    <cellStyle name="Normal 4 6 2 14 2" xfId="46839"/>
    <cellStyle name="Normal 4 6 2 15" xfId="28855"/>
    <cellStyle name="Normal 4 6 2 2" xfId="1371"/>
    <cellStyle name="Normal 4 6 2 2 10" xfId="10363"/>
    <cellStyle name="Normal 4 6 2 2 10 2" xfId="19987"/>
    <cellStyle name="Normal 4 6 2 2 10 2 2" xfId="47555"/>
    <cellStyle name="Normal 4 6 2 2 10 3" xfId="37931"/>
    <cellStyle name="Normal 4 6 2 2 11" xfId="19443"/>
    <cellStyle name="Normal 4 6 2 2 11 2" xfId="47011"/>
    <cellStyle name="Normal 4 6 2 2 12" xfId="28959"/>
    <cellStyle name="Normal 4 6 2 2 2" xfId="2035"/>
    <cellStyle name="Normal 4 6 2 2 2 2" xfId="2683"/>
    <cellStyle name="Normal 4 6 2 2 2 2 2" xfId="4631"/>
    <cellStyle name="Normal 4 6 2 2 2 2 2 2" xfId="9819"/>
    <cellStyle name="Normal 4 6 2 2 2 2 2 2 2" xfId="18791"/>
    <cellStyle name="Normal 4 6 2 2 2 2 2 2 2 2" xfId="46359"/>
    <cellStyle name="Normal 4 6 2 2 2 2 2 2 3" xfId="28415"/>
    <cellStyle name="Normal 4 6 2 2 2 2 2 2 3 2" xfId="55983"/>
    <cellStyle name="Normal 4 6 2 2 2 2 2 2 4" xfId="37387"/>
    <cellStyle name="Normal 4 6 2 2 2 2 2 3" xfId="13607"/>
    <cellStyle name="Normal 4 6 2 2 2 2 2 3 2" xfId="41175"/>
    <cellStyle name="Normal 4 6 2 2 2 2 2 4" xfId="23231"/>
    <cellStyle name="Normal 4 6 2 2 2 2 2 4 2" xfId="50799"/>
    <cellStyle name="Normal 4 6 2 2 2 2 2 5" xfId="32203"/>
    <cellStyle name="Normal 4 6 2 2 2 2 3" xfId="7871"/>
    <cellStyle name="Normal 4 6 2 2 2 2 3 2" xfId="16847"/>
    <cellStyle name="Normal 4 6 2 2 2 2 3 2 2" xfId="44415"/>
    <cellStyle name="Normal 4 6 2 2 2 2 3 3" xfId="26471"/>
    <cellStyle name="Normal 4 6 2 2 2 2 3 3 2" xfId="54039"/>
    <cellStyle name="Normal 4 6 2 2 2 2 3 4" xfId="35443"/>
    <cellStyle name="Normal 4 6 2 2 2 2 4" xfId="6575"/>
    <cellStyle name="Normal 4 6 2 2 2 2 4 2" xfId="15551"/>
    <cellStyle name="Normal 4 6 2 2 2 2 4 2 2" xfId="43119"/>
    <cellStyle name="Normal 4 6 2 2 2 2 4 3" xfId="25175"/>
    <cellStyle name="Normal 4 6 2 2 2 2 4 3 2" xfId="52743"/>
    <cellStyle name="Normal 4 6 2 2 2 2 4 4" xfId="34147"/>
    <cellStyle name="Normal 4 6 2 2 2 2 5" xfId="11663"/>
    <cellStyle name="Normal 4 6 2 2 2 2 5 2" xfId="39231"/>
    <cellStyle name="Normal 4 6 2 2 2 2 6" xfId="21287"/>
    <cellStyle name="Normal 4 6 2 2 2 2 6 2" xfId="48855"/>
    <cellStyle name="Normal 4 6 2 2 2 2 7" xfId="30259"/>
    <cellStyle name="Normal 4 6 2 2 2 3" xfId="3983"/>
    <cellStyle name="Normal 4 6 2 2 2 3 2" xfId="9171"/>
    <cellStyle name="Normal 4 6 2 2 2 3 2 2" xfId="18143"/>
    <cellStyle name="Normal 4 6 2 2 2 3 2 2 2" xfId="45711"/>
    <cellStyle name="Normal 4 6 2 2 2 3 2 3" xfId="27767"/>
    <cellStyle name="Normal 4 6 2 2 2 3 2 3 2" xfId="55335"/>
    <cellStyle name="Normal 4 6 2 2 2 3 2 4" xfId="36739"/>
    <cellStyle name="Normal 4 6 2 2 2 3 3" xfId="5927"/>
    <cellStyle name="Normal 4 6 2 2 2 3 3 2" xfId="14903"/>
    <cellStyle name="Normal 4 6 2 2 2 3 3 2 2" xfId="42471"/>
    <cellStyle name="Normal 4 6 2 2 2 3 3 3" xfId="24527"/>
    <cellStyle name="Normal 4 6 2 2 2 3 3 3 2" xfId="52095"/>
    <cellStyle name="Normal 4 6 2 2 2 3 3 4" xfId="33499"/>
    <cellStyle name="Normal 4 6 2 2 2 3 4" xfId="12959"/>
    <cellStyle name="Normal 4 6 2 2 2 3 4 2" xfId="40527"/>
    <cellStyle name="Normal 4 6 2 2 2 3 5" xfId="22583"/>
    <cellStyle name="Normal 4 6 2 2 2 3 5 2" xfId="50151"/>
    <cellStyle name="Normal 4 6 2 2 2 3 6" xfId="31555"/>
    <cellStyle name="Normal 4 6 2 2 2 4" xfId="3331"/>
    <cellStyle name="Normal 4 6 2 2 2 4 2" xfId="8519"/>
    <cellStyle name="Normal 4 6 2 2 2 4 2 2" xfId="17495"/>
    <cellStyle name="Normal 4 6 2 2 2 4 2 2 2" xfId="45063"/>
    <cellStyle name="Normal 4 6 2 2 2 4 2 3" xfId="27119"/>
    <cellStyle name="Normal 4 6 2 2 2 4 2 3 2" xfId="54687"/>
    <cellStyle name="Normal 4 6 2 2 2 4 2 4" xfId="36091"/>
    <cellStyle name="Normal 4 6 2 2 2 4 3" xfId="12311"/>
    <cellStyle name="Normal 4 6 2 2 2 4 3 2" xfId="39879"/>
    <cellStyle name="Normal 4 6 2 2 2 4 4" xfId="21935"/>
    <cellStyle name="Normal 4 6 2 2 2 4 4 2" xfId="49503"/>
    <cellStyle name="Normal 4 6 2 2 2 4 5" xfId="30907"/>
    <cellStyle name="Normal 4 6 2 2 2 5" xfId="7223"/>
    <cellStyle name="Normal 4 6 2 2 2 5 2" xfId="16199"/>
    <cellStyle name="Normal 4 6 2 2 2 5 2 2" xfId="43767"/>
    <cellStyle name="Normal 4 6 2 2 2 5 3" xfId="25823"/>
    <cellStyle name="Normal 4 6 2 2 2 5 3 2" xfId="53391"/>
    <cellStyle name="Normal 4 6 2 2 2 5 4" xfId="34795"/>
    <cellStyle name="Normal 4 6 2 2 2 6" xfId="5279"/>
    <cellStyle name="Normal 4 6 2 2 2 6 2" xfId="14255"/>
    <cellStyle name="Normal 4 6 2 2 2 6 2 2" xfId="41823"/>
    <cellStyle name="Normal 4 6 2 2 2 6 3" xfId="23879"/>
    <cellStyle name="Normal 4 6 2 2 2 6 3 2" xfId="51447"/>
    <cellStyle name="Normal 4 6 2 2 2 6 4" xfId="32851"/>
    <cellStyle name="Normal 4 6 2 2 2 7" xfId="11015"/>
    <cellStyle name="Normal 4 6 2 2 2 7 2" xfId="20639"/>
    <cellStyle name="Normal 4 6 2 2 2 7 2 2" xfId="48207"/>
    <cellStyle name="Normal 4 6 2 2 2 7 3" xfId="38583"/>
    <cellStyle name="Normal 4 6 2 2 2 8" xfId="19715"/>
    <cellStyle name="Normal 4 6 2 2 2 8 2" xfId="47283"/>
    <cellStyle name="Normal 4 6 2 2 2 9" xfId="29611"/>
    <cellStyle name="Normal 4 6 2 2 3" xfId="2411"/>
    <cellStyle name="Normal 4 6 2 2 3 2" xfId="4359"/>
    <cellStyle name="Normal 4 6 2 2 3 2 2" xfId="9547"/>
    <cellStyle name="Normal 4 6 2 2 3 2 2 2" xfId="18519"/>
    <cellStyle name="Normal 4 6 2 2 3 2 2 2 2" xfId="46087"/>
    <cellStyle name="Normal 4 6 2 2 3 2 2 3" xfId="28143"/>
    <cellStyle name="Normal 4 6 2 2 3 2 2 3 2" xfId="55711"/>
    <cellStyle name="Normal 4 6 2 2 3 2 2 4" xfId="37115"/>
    <cellStyle name="Normal 4 6 2 2 3 2 3" xfId="13335"/>
    <cellStyle name="Normal 4 6 2 2 3 2 3 2" xfId="40903"/>
    <cellStyle name="Normal 4 6 2 2 3 2 4" xfId="22959"/>
    <cellStyle name="Normal 4 6 2 2 3 2 4 2" xfId="50527"/>
    <cellStyle name="Normal 4 6 2 2 3 2 5" xfId="31931"/>
    <cellStyle name="Normal 4 6 2 2 3 3" xfId="7599"/>
    <cellStyle name="Normal 4 6 2 2 3 3 2" xfId="16575"/>
    <cellStyle name="Normal 4 6 2 2 3 3 2 2" xfId="44143"/>
    <cellStyle name="Normal 4 6 2 2 3 3 3" xfId="26199"/>
    <cellStyle name="Normal 4 6 2 2 3 3 3 2" xfId="53767"/>
    <cellStyle name="Normal 4 6 2 2 3 3 4" xfId="35171"/>
    <cellStyle name="Normal 4 6 2 2 3 4" xfId="6303"/>
    <cellStyle name="Normal 4 6 2 2 3 4 2" xfId="15279"/>
    <cellStyle name="Normal 4 6 2 2 3 4 2 2" xfId="42847"/>
    <cellStyle name="Normal 4 6 2 2 3 4 3" xfId="24903"/>
    <cellStyle name="Normal 4 6 2 2 3 4 3 2" xfId="52471"/>
    <cellStyle name="Normal 4 6 2 2 3 4 4" xfId="33875"/>
    <cellStyle name="Normal 4 6 2 2 3 5" xfId="11391"/>
    <cellStyle name="Normal 4 6 2 2 3 5 2" xfId="38959"/>
    <cellStyle name="Normal 4 6 2 2 3 6" xfId="21015"/>
    <cellStyle name="Normal 4 6 2 2 3 6 2" xfId="48583"/>
    <cellStyle name="Normal 4 6 2 2 3 7" xfId="29987"/>
    <cellStyle name="Normal 4 6 2 2 4" xfId="3711"/>
    <cellStyle name="Normal 4 6 2 2 4 2" xfId="8899"/>
    <cellStyle name="Normal 4 6 2 2 4 2 2" xfId="17871"/>
    <cellStyle name="Normal 4 6 2 2 4 2 2 2" xfId="45439"/>
    <cellStyle name="Normal 4 6 2 2 4 2 3" xfId="27495"/>
    <cellStyle name="Normal 4 6 2 2 4 2 3 2" xfId="55063"/>
    <cellStyle name="Normal 4 6 2 2 4 2 4" xfId="36467"/>
    <cellStyle name="Normal 4 6 2 2 4 3" xfId="5655"/>
    <cellStyle name="Normal 4 6 2 2 4 3 2" xfId="14631"/>
    <cellStyle name="Normal 4 6 2 2 4 3 2 2" xfId="42199"/>
    <cellStyle name="Normal 4 6 2 2 4 3 3" xfId="24255"/>
    <cellStyle name="Normal 4 6 2 2 4 3 3 2" xfId="51823"/>
    <cellStyle name="Normal 4 6 2 2 4 3 4" xfId="33227"/>
    <cellStyle name="Normal 4 6 2 2 4 4" xfId="12687"/>
    <cellStyle name="Normal 4 6 2 2 4 4 2" xfId="40255"/>
    <cellStyle name="Normal 4 6 2 2 4 5" xfId="22311"/>
    <cellStyle name="Normal 4 6 2 2 4 5 2" xfId="49879"/>
    <cellStyle name="Normal 4 6 2 2 4 6" xfId="31283"/>
    <cellStyle name="Normal 4 6 2 2 5" xfId="3059"/>
    <cellStyle name="Normal 4 6 2 2 5 2" xfId="8247"/>
    <cellStyle name="Normal 4 6 2 2 5 2 2" xfId="17223"/>
    <cellStyle name="Normal 4 6 2 2 5 2 2 2" xfId="44791"/>
    <cellStyle name="Normal 4 6 2 2 5 2 3" xfId="26847"/>
    <cellStyle name="Normal 4 6 2 2 5 2 3 2" xfId="54415"/>
    <cellStyle name="Normal 4 6 2 2 5 2 4" xfId="35819"/>
    <cellStyle name="Normal 4 6 2 2 5 3" xfId="12039"/>
    <cellStyle name="Normal 4 6 2 2 5 3 2" xfId="39607"/>
    <cellStyle name="Normal 4 6 2 2 5 4" xfId="21663"/>
    <cellStyle name="Normal 4 6 2 2 5 4 2" xfId="49231"/>
    <cellStyle name="Normal 4 6 2 2 5 5" xfId="30635"/>
    <cellStyle name="Normal 4 6 2 2 6" xfId="6951"/>
    <cellStyle name="Normal 4 6 2 2 6 2" xfId="15927"/>
    <cellStyle name="Normal 4 6 2 2 6 2 2" xfId="43495"/>
    <cellStyle name="Normal 4 6 2 2 6 3" xfId="25551"/>
    <cellStyle name="Normal 4 6 2 2 6 3 2" xfId="53119"/>
    <cellStyle name="Normal 4 6 2 2 6 4" xfId="34523"/>
    <cellStyle name="Normal 4 6 2 2 7" xfId="5007"/>
    <cellStyle name="Normal 4 6 2 2 7 2" xfId="13983"/>
    <cellStyle name="Normal 4 6 2 2 7 2 2" xfId="41551"/>
    <cellStyle name="Normal 4 6 2 2 7 3" xfId="23607"/>
    <cellStyle name="Normal 4 6 2 2 7 3 2" xfId="51175"/>
    <cellStyle name="Normal 4 6 2 2 7 4" xfId="32579"/>
    <cellStyle name="Normal 4 6 2 2 8" xfId="1763"/>
    <cellStyle name="Normal 4 6 2 2 8 2" xfId="10743"/>
    <cellStyle name="Normal 4 6 2 2 8 2 2" xfId="38311"/>
    <cellStyle name="Normal 4 6 2 2 8 3" xfId="20367"/>
    <cellStyle name="Normal 4 6 2 2 8 3 2" xfId="47935"/>
    <cellStyle name="Normal 4 6 2 2 8 4" xfId="29339"/>
    <cellStyle name="Normal 4 6 2 2 9" xfId="10091"/>
    <cellStyle name="Normal 4 6 2 2 9 2" xfId="19063"/>
    <cellStyle name="Normal 4 6 2 2 9 2 2" xfId="46631"/>
    <cellStyle name="Normal 4 6 2 2 9 3" xfId="28687"/>
    <cellStyle name="Normal 4 6 2 2 9 3 2" xfId="56255"/>
    <cellStyle name="Normal 4 6 2 2 9 4" xfId="37659"/>
    <cellStyle name="Normal 4 6 2 3" xfId="1479"/>
    <cellStyle name="Normal 4 6 2 3 10" xfId="10467"/>
    <cellStyle name="Normal 4 6 2 3 10 2" xfId="20091"/>
    <cellStyle name="Normal 4 6 2 3 10 2 2" xfId="47659"/>
    <cellStyle name="Normal 4 6 2 3 10 3" xfId="38035"/>
    <cellStyle name="Normal 4 6 2 3 11" xfId="19547"/>
    <cellStyle name="Normal 4 6 2 3 11 2" xfId="47115"/>
    <cellStyle name="Normal 4 6 2 3 12" xfId="29063"/>
    <cellStyle name="Normal 4 6 2 3 2" xfId="2139"/>
    <cellStyle name="Normal 4 6 2 3 2 2" xfId="2787"/>
    <cellStyle name="Normal 4 6 2 3 2 2 2" xfId="4735"/>
    <cellStyle name="Normal 4 6 2 3 2 2 2 2" xfId="9923"/>
    <cellStyle name="Normal 4 6 2 3 2 2 2 2 2" xfId="18895"/>
    <cellStyle name="Normal 4 6 2 3 2 2 2 2 2 2" xfId="46463"/>
    <cellStyle name="Normal 4 6 2 3 2 2 2 2 3" xfId="28519"/>
    <cellStyle name="Normal 4 6 2 3 2 2 2 2 3 2" xfId="56087"/>
    <cellStyle name="Normal 4 6 2 3 2 2 2 2 4" xfId="37491"/>
    <cellStyle name="Normal 4 6 2 3 2 2 2 3" xfId="13711"/>
    <cellStyle name="Normal 4 6 2 3 2 2 2 3 2" xfId="41279"/>
    <cellStyle name="Normal 4 6 2 3 2 2 2 4" xfId="23335"/>
    <cellStyle name="Normal 4 6 2 3 2 2 2 4 2" xfId="50903"/>
    <cellStyle name="Normal 4 6 2 3 2 2 2 5" xfId="32307"/>
    <cellStyle name="Normal 4 6 2 3 2 2 3" xfId="7975"/>
    <cellStyle name="Normal 4 6 2 3 2 2 3 2" xfId="16951"/>
    <cellStyle name="Normal 4 6 2 3 2 2 3 2 2" xfId="44519"/>
    <cellStyle name="Normal 4 6 2 3 2 2 3 3" xfId="26575"/>
    <cellStyle name="Normal 4 6 2 3 2 2 3 3 2" xfId="54143"/>
    <cellStyle name="Normal 4 6 2 3 2 2 3 4" xfId="35547"/>
    <cellStyle name="Normal 4 6 2 3 2 2 4" xfId="6679"/>
    <cellStyle name="Normal 4 6 2 3 2 2 4 2" xfId="15655"/>
    <cellStyle name="Normal 4 6 2 3 2 2 4 2 2" xfId="43223"/>
    <cellStyle name="Normal 4 6 2 3 2 2 4 3" xfId="25279"/>
    <cellStyle name="Normal 4 6 2 3 2 2 4 3 2" xfId="52847"/>
    <cellStyle name="Normal 4 6 2 3 2 2 4 4" xfId="34251"/>
    <cellStyle name="Normal 4 6 2 3 2 2 5" xfId="11767"/>
    <cellStyle name="Normal 4 6 2 3 2 2 5 2" xfId="39335"/>
    <cellStyle name="Normal 4 6 2 3 2 2 6" xfId="21391"/>
    <cellStyle name="Normal 4 6 2 3 2 2 6 2" xfId="48959"/>
    <cellStyle name="Normal 4 6 2 3 2 2 7" xfId="30363"/>
    <cellStyle name="Normal 4 6 2 3 2 3" xfId="4087"/>
    <cellStyle name="Normal 4 6 2 3 2 3 2" xfId="9275"/>
    <cellStyle name="Normal 4 6 2 3 2 3 2 2" xfId="18247"/>
    <cellStyle name="Normal 4 6 2 3 2 3 2 2 2" xfId="45815"/>
    <cellStyle name="Normal 4 6 2 3 2 3 2 3" xfId="27871"/>
    <cellStyle name="Normal 4 6 2 3 2 3 2 3 2" xfId="55439"/>
    <cellStyle name="Normal 4 6 2 3 2 3 2 4" xfId="36843"/>
    <cellStyle name="Normal 4 6 2 3 2 3 3" xfId="6031"/>
    <cellStyle name="Normal 4 6 2 3 2 3 3 2" xfId="15007"/>
    <cellStyle name="Normal 4 6 2 3 2 3 3 2 2" xfId="42575"/>
    <cellStyle name="Normal 4 6 2 3 2 3 3 3" xfId="24631"/>
    <cellStyle name="Normal 4 6 2 3 2 3 3 3 2" xfId="52199"/>
    <cellStyle name="Normal 4 6 2 3 2 3 3 4" xfId="33603"/>
    <cellStyle name="Normal 4 6 2 3 2 3 4" xfId="13063"/>
    <cellStyle name="Normal 4 6 2 3 2 3 4 2" xfId="40631"/>
    <cellStyle name="Normal 4 6 2 3 2 3 5" xfId="22687"/>
    <cellStyle name="Normal 4 6 2 3 2 3 5 2" xfId="50255"/>
    <cellStyle name="Normal 4 6 2 3 2 3 6" xfId="31659"/>
    <cellStyle name="Normal 4 6 2 3 2 4" xfId="3435"/>
    <cellStyle name="Normal 4 6 2 3 2 4 2" xfId="8623"/>
    <cellStyle name="Normal 4 6 2 3 2 4 2 2" xfId="17599"/>
    <cellStyle name="Normal 4 6 2 3 2 4 2 2 2" xfId="45167"/>
    <cellStyle name="Normal 4 6 2 3 2 4 2 3" xfId="27223"/>
    <cellStyle name="Normal 4 6 2 3 2 4 2 3 2" xfId="54791"/>
    <cellStyle name="Normal 4 6 2 3 2 4 2 4" xfId="36195"/>
    <cellStyle name="Normal 4 6 2 3 2 4 3" xfId="12415"/>
    <cellStyle name="Normal 4 6 2 3 2 4 3 2" xfId="39983"/>
    <cellStyle name="Normal 4 6 2 3 2 4 4" xfId="22039"/>
    <cellStyle name="Normal 4 6 2 3 2 4 4 2" xfId="49607"/>
    <cellStyle name="Normal 4 6 2 3 2 4 5" xfId="31011"/>
    <cellStyle name="Normal 4 6 2 3 2 5" xfId="7327"/>
    <cellStyle name="Normal 4 6 2 3 2 5 2" xfId="16303"/>
    <cellStyle name="Normal 4 6 2 3 2 5 2 2" xfId="43871"/>
    <cellStyle name="Normal 4 6 2 3 2 5 3" xfId="25927"/>
    <cellStyle name="Normal 4 6 2 3 2 5 3 2" xfId="53495"/>
    <cellStyle name="Normal 4 6 2 3 2 5 4" xfId="34899"/>
    <cellStyle name="Normal 4 6 2 3 2 6" xfId="5383"/>
    <cellStyle name="Normal 4 6 2 3 2 6 2" xfId="14359"/>
    <cellStyle name="Normal 4 6 2 3 2 6 2 2" xfId="41927"/>
    <cellStyle name="Normal 4 6 2 3 2 6 3" xfId="23983"/>
    <cellStyle name="Normal 4 6 2 3 2 6 3 2" xfId="51551"/>
    <cellStyle name="Normal 4 6 2 3 2 6 4" xfId="32955"/>
    <cellStyle name="Normal 4 6 2 3 2 7" xfId="11119"/>
    <cellStyle name="Normal 4 6 2 3 2 7 2" xfId="20743"/>
    <cellStyle name="Normal 4 6 2 3 2 7 2 2" xfId="48311"/>
    <cellStyle name="Normal 4 6 2 3 2 7 3" xfId="38687"/>
    <cellStyle name="Normal 4 6 2 3 2 8" xfId="19819"/>
    <cellStyle name="Normal 4 6 2 3 2 8 2" xfId="47387"/>
    <cellStyle name="Normal 4 6 2 3 2 9" xfId="29715"/>
    <cellStyle name="Normal 4 6 2 3 3" xfId="2515"/>
    <cellStyle name="Normal 4 6 2 3 3 2" xfId="4463"/>
    <cellStyle name="Normal 4 6 2 3 3 2 2" xfId="9651"/>
    <cellStyle name="Normal 4 6 2 3 3 2 2 2" xfId="18623"/>
    <cellStyle name="Normal 4 6 2 3 3 2 2 2 2" xfId="46191"/>
    <cellStyle name="Normal 4 6 2 3 3 2 2 3" xfId="28247"/>
    <cellStyle name="Normal 4 6 2 3 3 2 2 3 2" xfId="55815"/>
    <cellStyle name="Normal 4 6 2 3 3 2 2 4" xfId="37219"/>
    <cellStyle name="Normal 4 6 2 3 3 2 3" xfId="13439"/>
    <cellStyle name="Normal 4 6 2 3 3 2 3 2" xfId="41007"/>
    <cellStyle name="Normal 4 6 2 3 3 2 4" xfId="23063"/>
    <cellStyle name="Normal 4 6 2 3 3 2 4 2" xfId="50631"/>
    <cellStyle name="Normal 4 6 2 3 3 2 5" xfId="32035"/>
    <cellStyle name="Normal 4 6 2 3 3 3" xfId="7703"/>
    <cellStyle name="Normal 4 6 2 3 3 3 2" xfId="16679"/>
    <cellStyle name="Normal 4 6 2 3 3 3 2 2" xfId="44247"/>
    <cellStyle name="Normal 4 6 2 3 3 3 3" xfId="26303"/>
    <cellStyle name="Normal 4 6 2 3 3 3 3 2" xfId="53871"/>
    <cellStyle name="Normal 4 6 2 3 3 3 4" xfId="35275"/>
    <cellStyle name="Normal 4 6 2 3 3 4" xfId="6407"/>
    <cellStyle name="Normal 4 6 2 3 3 4 2" xfId="15383"/>
    <cellStyle name="Normal 4 6 2 3 3 4 2 2" xfId="42951"/>
    <cellStyle name="Normal 4 6 2 3 3 4 3" xfId="25007"/>
    <cellStyle name="Normal 4 6 2 3 3 4 3 2" xfId="52575"/>
    <cellStyle name="Normal 4 6 2 3 3 4 4" xfId="33979"/>
    <cellStyle name="Normal 4 6 2 3 3 5" xfId="11495"/>
    <cellStyle name="Normal 4 6 2 3 3 5 2" xfId="39063"/>
    <cellStyle name="Normal 4 6 2 3 3 6" xfId="21119"/>
    <cellStyle name="Normal 4 6 2 3 3 6 2" xfId="48687"/>
    <cellStyle name="Normal 4 6 2 3 3 7" xfId="30091"/>
    <cellStyle name="Normal 4 6 2 3 4" xfId="3815"/>
    <cellStyle name="Normal 4 6 2 3 4 2" xfId="9003"/>
    <cellStyle name="Normal 4 6 2 3 4 2 2" xfId="17975"/>
    <cellStyle name="Normal 4 6 2 3 4 2 2 2" xfId="45543"/>
    <cellStyle name="Normal 4 6 2 3 4 2 3" xfId="27599"/>
    <cellStyle name="Normal 4 6 2 3 4 2 3 2" xfId="55167"/>
    <cellStyle name="Normal 4 6 2 3 4 2 4" xfId="36571"/>
    <cellStyle name="Normal 4 6 2 3 4 3" xfId="5759"/>
    <cellStyle name="Normal 4 6 2 3 4 3 2" xfId="14735"/>
    <cellStyle name="Normal 4 6 2 3 4 3 2 2" xfId="42303"/>
    <cellStyle name="Normal 4 6 2 3 4 3 3" xfId="24359"/>
    <cellStyle name="Normal 4 6 2 3 4 3 3 2" xfId="51927"/>
    <cellStyle name="Normal 4 6 2 3 4 3 4" xfId="33331"/>
    <cellStyle name="Normal 4 6 2 3 4 4" xfId="12791"/>
    <cellStyle name="Normal 4 6 2 3 4 4 2" xfId="40359"/>
    <cellStyle name="Normal 4 6 2 3 4 5" xfId="22415"/>
    <cellStyle name="Normal 4 6 2 3 4 5 2" xfId="49983"/>
    <cellStyle name="Normal 4 6 2 3 4 6" xfId="31387"/>
    <cellStyle name="Normal 4 6 2 3 5" xfId="3163"/>
    <cellStyle name="Normal 4 6 2 3 5 2" xfId="8351"/>
    <cellStyle name="Normal 4 6 2 3 5 2 2" xfId="17327"/>
    <cellStyle name="Normal 4 6 2 3 5 2 2 2" xfId="44895"/>
    <cellStyle name="Normal 4 6 2 3 5 2 3" xfId="26951"/>
    <cellStyle name="Normal 4 6 2 3 5 2 3 2" xfId="54519"/>
    <cellStyle name="Normal 4 6 2 3 5 2 4" xfId="35923"/>
    <cellStyle name="Normal 4 6 2 3 5 3" xfId="12143"/>
    <cellStyle name="Normal 4 6 2 3 5 3 2" xfId="39711"/>
    <cellStyle name="Normal 4 6 2 3 5 4" xfId="21767"/>
    <cellStyle name="Normal 4 6 2 3 5 4 2" xfId="49335"/>
    <cellStyle name="Normal 4 6 2 3 5 5" xfId="30739"/>
    <cellStyle name="Normal 4 6 2 3 6" xfId="7055"/>
    <cellStyle name="Normal 4 6 2 3 6 2" xfId="16031"/>
    <cellStyle name="Normal 4 6 2 3 6 2 2" xfId="43599"/>
    <cellStyle name="Normal 4 6 2 3 6 3" xfId="25655"/>
    <cellStyle name="Normal 4 6 2 3 6 3 2" xfId="53223"/>
    <cellStyle name="Normal 4 6 2 3 6 4" xfId="34627"/>
    <cellStyle name="Normal 4 6 2 3 7" xfId="5111"/>
    <cellStyle name="Normal 4 6 2 3 7 2" xfId="14087"/>
    <cellStyle name="Normal 4 6 2 3 7 2 2" xfId="41655"/>
    <cellStyle name="Normal 4 6 2 3 7 3" xfId="23711"/>
    <cellStyle name="Normal 4 6 2 3 7 3 2" xfId="51279"/>
    <cellStyle name="Normal 4 6 2 3 7 4" xfId="32683"/>
    <cellStyle name="Normal 4 6 2 3 8" xfId="1867"/>
    <cellStyle name="Normal 4 6 2 3 8 2" xfId="10847"/>
    <cellStyle name="Normal 4 6 2 3 8 2 2" xfId="38415"/>
    <cellStyle name="Normal 4 6 2 3 8 3" xfId="20471"/>
    <cellStyle name="Normal 4 6 2 3 8 3 2" xfId="48039"/>
    <cellStyle name="Normal 4 6 2 3 8 4" xfId="29443"/>
    <cellStyle name="Normal 4 6 2 3 9" xfId="10195"/>
    <cellStyle name="Normal 4 6 2 3 9 2" xfId="19167"/>
    <cellStyle name="Normal 4 6 2 3 9 2 2" xfId="46735"/>
    <cellStyle name="Normal 4 6 2 3 9 3" xfId="28791"/>
    <cellStyle name="Normal 4 6 2 3 9 3 2" xfId="56359"/>
    <cellStyle name="Normal 4 6 2 3 9 4" xfId="37763"/>
    <cellStyle name="Normal 4 6 2 4" xfId="1655"/>
    <cellStyle name="Normal 4 6 2 4 2" xfId="2307"/>
    <cellStyle name="Normal 4 6 2 4 2 2" xfId="4255"/>
    <cellStyle name="Normal 4 6 2 4 2 2 2" xfId="9443"/>
    <cellStyle name="Normal 4 6 2 4 2 2 2 2" xfId="18415"/>
    <cellStyle name="Normal 4 6 2 4 2 2 2 2 2" xfId="45983"/>
    <cellStyle name="Normal 4 6 2 4 2 2 2 3" xfId="28039"/>
    <cellStyle name="Normal 4 6 2 4 2 2 2 3 2" xfId="55607"/>
    <cellStyle name="Normal 4 6 2 4 2 2 2 4" xfId="37011"/>
    <cellStyle name="Normal 4 6 2 4 2 2 3" xfId="13231"/>
    <cellStyle name="Normal 4 6 2 4 2 2 3 2" xfId="40799"/>
    <cellStyle name="Normal 4 6 2 4 2 2 4" xfId="22855"/>
    <cellStyle name="Normal 4 6 2 4 2 2 4 2" xfId="50423"/>
    <cellStyle name="Normal 4 6 2 4 2 2 5" xfId="31827"/>
    <cellStyle name="Normal 4 6 2 4 2 3" xfId="7495"/>
    <cellStyle name="Normal 4 6 2 4 2 3 2" xfId="16471"/>
    <cellStyle name="Normal 4 6 2 4 2 3 2 2" xfId="44039"/>
    <cellStyle name="Normal 4 6 2 4 2 3 3" xfId="26095"/>
    <cellStyle name="Normal 4 6 2 4 2 3 3 2" xfId="53663"/>
    <cellStyle name="Normal 4 6 2 4 2 3 4" xfId="35067"/>
    <cellStyle name="Normal 4 6 2 4 2 4" xfId="6199"/>
    <cellStyle name="Normal 4 6 2 4 2 4 2" xfId="15175"/>
    <cellStyle name="Normal 4 6 2 4 2 4 2 2" xfId="42743"/>
    <cellStyle name="Normal 4 6 2 4 2 4 3" xfId="24799"/>
    <cellStyle name="Normal 4 6 2 4 2 4 3 2" xfId="52367"/>
    <cellStyle name="Normal 4 6 2 4 2 4 4" xfId="33771"/>
    <cellStyle name="Normal 4 6 2 4 2 5" xfId="11287"/>
    <cellStyle name="Normal 4 6 2 4 2 5 2" xfId="38855"/>
    <cellStyle name="Normal 4 6 2 4 2 6" xfId="20911"/>
    <cellStyle name="Normal 4 6 2 4 2 6 2" xfId="48479"/>
    <cellStyle name="Normal 4 6 2 4 2 7" xfId="29883"/>
    <cellStyle name="Normal 4 6 2 4 3" xfId="3607"/>
    <cellStyle name="Normal 4 6 2 4 3 2" xfId="8795"/>
    <cellStyle name="Normal 4 6 2 4 3 2 2" xfId="17767"/>
    <cellStyle name="Normal 4 6 2 4 3 2 2 2" xfId="45335"/>
    <cellStyle name="Normal 4 6 2 4 3 2 3" xfId="27391"/>
    <cellStyle name="Normal 4 6 2 4 3 2 3 2" xfId="54959"/>
    <cellStyle name="Normal 4 6 2 4 3 2 4" xfId="36363"/>
    <cellStyle name="Normal 4 6 2 4 3 3" xfId="5551"/>
    <cellStyle name="Normal 4 6 2 4 3 3 2" xfId="14527"/>
    <cellStyle name="Normal 4 6 2 4 3 3 2 2" xfId="42095"/>
    <cellStyle name="Normal 4 6 2 4 3 3 3" xfId="24151"/>
    <cellStyle name="Normal 4 6 2 4 3 3 3 2" xfId="51719"/>
    <cellStyle name="Normal 4 6 2 4 3 3 4" xfId="33123"/>
    <cellStyle name="Normal 4 6 2 4 3 4" xfId="12583"/>
    <cellStyle name="Normal 4 6 2 4 3 4 2" xfId="40151"/>
    <cellStyle name="Normal 4 6 2 4 3 5" xfId="22207"/>
    <cellStyle name="Normal 4 6 2 4 3 5 2" xfId="49775"/>
    <cellStyle name="Normal 4 6 2 4 3 6" xfId="31179"/>
    <cellStyle name="Normal 4 6 2 4 4" xfId="2955"/>
    <cellStyle name="Normal 4 6 2 4 4 2" xfId="8143"/>
    <cellStyle name="Normal 4 6 2 4 4 2 2" xfId="17119"/>
    <cellStyle name="Normal 4 6 2 4 4 2 2 2" xfId="44687"/>
    <cellStyle name="Normal 4 6 2 4 4 2 3" xfId="26743"/>
    <cellStyle name="Normal 4 6 2 4 4 2 3 2" xfId="54311"/>
    <cellStyle name="Normal 4 6 2 4 4 2 4" xfId="35715"/>
    <cellStyle name="Normal 4 6 2 4 4 3" xfId="11935"/>
    <cellStyle name="Normal 4 6 2 4 4 3 2" xfId="39503"/>
    <cellStyle name="Normal 4 6 2 4 4 4" xfId="21559"/>
    <cellStyle name="Normal 4 6 2 4 4 4 2" xfId="49127"/>
    <cellStyle name="Normal 4 6 2 4 4 5" xfId="30531"/>
    <cellStyle name="Normal 4 6 2 4 5" xfId="6847"/>
    <cellStyle name="Normal 4 6 2 4 5 2" xfId="15823"/>
    <cellStyle name="Normal 4 6 2 4 5 2 2" xfId="43391"/>
    <cellStyle name="Normal 4 6 2 4 5 3" xfId="25447"/>
    <cellStyle name="Normal 4 6 2 4 5 3 2" xfId="53015"/>
    <cellStyle name="Normal 4 6 2 4 5 4" xfId="34419"/>
    <cellStyle name="Normal 4 6 2 4 6" xfId="4903"/>
    <cellStyle name="Normal 4 6 2 4 6 2" xfId="13879"/>
    <cellStyle name="Normal 4 6 2 4 6 2 2" xfId="41447"/>
    <cellStyle name="Normal 4 6 2 4 6 3" xfId="23503"/>
    <cellStyle name="Normal 4 6 2 4 6 3 2" xfId="51071"/>
    <cellStyle name="Normal 4 6 2 4 6 4" xfId="32475"/>
    <cellStyle name="Normal 4 6 2 4 7" xfId="10639"/>
    <cellStyle name="Normal 4 6 2 4 7 2" xfId="20263"/>
    <cellStyle name="Normal 4 6 2 4 7 2 2" xfId="47831"/>
    <cellStyle name="Normal 4 6 2 4 7 3" xfId="38207"/>
    <cellStyle name="Normal 4 6 2 4 8" xfId="19339"/>
    <cellStyle name="Normal 4 6 2 4 8 2" xfId="46907"/>
    <cellStyle name="Normal 4 6 2 4 9" xfId="29235"/>
    <cellStyle name="Normal 4 6 2 5" xfId="1931"/>
    <cellStyle name="Normal 4 6 2 5 2" xfId="2579"/>
    <cellStyle name="Normal 4 6 2 5 2 2" xfId="4527"/>
    <cellStyle name="Normal 4 6 2 5 2 2 2" xfId="9715"/>
    <cellStyle name="Normal 4 6 2 5 2 2 2 2" xfId="18687"/>
    <cellStyle name="Normal 4 6 2 5 2 2 2 2 2" xfId="46255"/>
    <cellStyle name="Normal 4 6 2 5 2 2 2 3" xfId="28311"/>
    <cellStyle name="Normal 4 6 2 5 2 2 2 3 2" xfId="55879"/>
    <cellStyle name="Normal 4 6 2 5 2 2 2 4" xfId="37283"/>
    <cellStyle name="Normal 4 6 2 5 2 2 3" xfId="13503"/>
    <cellStyle name="Normal 4 6 2 5 2 2 3 2" xfId="41071"/>
    <cellStyle name="Normal 4 6 2 5 2 2 4" xfId="23127"/>
    <cellStyle name="Normal 4 6 2 5 2 2 4 2" xfId="50695"/>
    <cellStyle name="Normal 4 6 2 5 2 2 5" xfId="32099"/>
    <cellStyle name="Normal 4 6 2 5 2 3" xfId="7767"/>
    <cellStyle name="Normal 4 6 2 5 2 3 2" xfId="16743"/>
    <cellStyle name="Normal 4 6 2 5 2 3 2 2" xfId="44311"/>
    <cellStyle name="Normal 4 6 2 5 2 3 3" xfId="26367"/>
    <cellStyle name="Normal 4 6 2 5 2 3 3 2" xfId="53935"/>
    <cellStyle name="Normal 4 6 2 5 2 3 4" xfId="35339"/>
    <cellStyle name="Normal 4 6 2 5 2 4" xfId="6471"/>
    <cellStyle name="Normal 4 6 2 5 2 4 2" xfId="15447"/>
    <cellStyle name="Normal 4 6 2 5 2 4 2 2" xfId="43015"/>
    <cellStyle name="Normal 4 6 2 5 2 4 3" xfId="25071"/>
    <cellStyle name="Normal 4 6 2 5 2 4 3 2" xfId="52639"/>
    <cellStyle name="Normal 4 6 2 5 2 4 4" xfId="34043"/>
    <cellStyle name="Normal 4 6 2 5 2 5" xfId="11559"/>
    <cellStyle name="Normal 4 6 2 5 2 5 2" xfId="39127"/>
    <cellStyle name="Normal 4 6 2 5 2 6" xfId="21183"/>
    <cellStyle name="Normal 4 6 2 5 2 6 2" xfId="48751"/>
    <cellStyle name="Normal 4 6 2 5 2 7" xfId="30155"/>
    <cellStyle name="Normal 4 6 2 5 3" xfId="3879"/>
    <cellStyle name="Normal 4 6 2 5 3 2" xfId="9067"/>
    <cellStyle name="Normal 4 6 2 5 3 2 2" xfId="18039"/>
    <cellStyle name="Normal 4 6 2 5 3 2 2 2" xfId="45607"/>
    <cellStyle name="Normal 4 6 2 5 3 2 3" xfId="27663"/>
    <cellStyle name="Normal 4 6 2 5 3 2 3 2" xfId="55231"/>
    <cellStyle name="Normal 4 6 2 5 3 2 4" xfId="36635"/>
    <cellStyle name="Normal 4 6 2 5 3 3" xfId="5823"/>
    <cellStyle name="Normal 4 6 2 5 3 3 2" xfId="14799"/>
    <cellStyle name="Normal 4 6 2 5 3 3 2 2" xfId="42367"/>
    <cellStyle name="Normal 4 6 2 5 3 3 3" xfId="24423"/>
    <cellStyle name="Normal 4 6 2 5 3 3 3 2" xfId="51991"/>
    <cellStyle name="Normal 4 6 2 5 3 3 4" xfId="33395"/>
    <cellStyle name="Normal 4 6 2 5 3 4" xfId="12855"/>
    <cellStyle name="Normal 4 6 2 5 3 4 2" xfId="40423"/>
    <cellStyle name="Normal 4 6 2 5 3 5" xfId="22479"/>
    <cellStyle name="Normal 4 6 2 5 3 5 2" xfId="50047"/>
    <cellStyle name="Normal 4 6 2 5 3 6" xfId="31451"/>
    <cellStyle name="Normal 4 6 2 5 4" xfId="3227"/>
    <cellStyle name="Normal 4 6 2 5 4 2" xfId="8415"/>
    <cellStyle name="Normal 4 6 2 5 4 2 2" xfId="17391"/>
    <cellStyle name="Normal 4 6 2 5 4 2 2 2" xfId="44959"/>
    <cellStyle name="Normal 4 6 2 5 4 2 3" xfId="27015"/>
    <cellStyle name="Normal 4 6 2 5 4 2 3 2" xfId="54583"/>
    <cellStyle name="Normal 4 6 2 5 4 2 4" xfId="35987"/>
    <cellStyle name="Normal 4 6 2 5 4 3" xfId="12207"/>
    <cellStyle name="Normal 4 6 2 5 4 3 2" xfId="39775"/>
    <cellStyle name="Normal 4 6 2 5 4 4" xfId="21831"/>
    <cellStyle name="Normal 4 6 2 5 4 4 2" xfId="49399"/>
    <cellStyle name="Normal 4 6 2 5 4 5" xfId="30803"/>
    <cellStyle name="Normal 4 6 2 5 5" xfId="7119"/>
    <cellStyle name="Normal 4 6 2 5 5 2" xfId="16095"/>
    <cellStyle name="Normal 4 6 2 5 5 2 2" xfId="43663"/>
    <cellStyle name="Normal 4 6 2 5 5 3" xfId="25719"/>
    <cellStyle name="Normal 4 6 2 5 5 3 2" xfId="53287"/>
    <cellStyle name="Normal 4 6 2 5 5 4" xfId="34691"/>
    <cellStyle name="Normal 4 6 2 5 6" xfId="5175"/>
    <cellStyle name="Normal 4 6 2 5 6 2" xfId="14151"/>
    <cellStyle name="Normal 4 6 2 5 6 2 2" xfId="41719"/>
    <cellStyle name="Normal 4 6 2 5 6 3" xfId="23775"/>
    <cellStyle name="Normal 4 6 2 5 6 3 2" xfId="51343"/>
    <cellStyle name="Normal 4 6 2 5 6 4" xfId="32747"/>
    <cellStyle name="Normal 4 6 2 5 7" xfId="10911"/>
    <cellStyle name="Normal 4 6 2 5 7 2" xfId="20535"/>
    <cellStyle name="Normal 4 6 2 5 7 2 2" xfId="48103"/>
    <cellStyle name="Normal 4 6 2 5 7 3" xfId="38479"/>
    <cellStyle name="Normal 4 6 2 5 8" xfId="19611"/>
    <cellStyle name="Normal 4 6 2 5 8 2" xfId="47179"/>
    <cellStyle name="Normal 4 6 2 5 9" xfId="29507"/>
    <cellStyle name="Normal 4 6 2 6" xfId="2243"/>
    <cellStyle name="Normal 4 6 2 6 2" xfId="4191"/>
    <cellStyle name="Normal 4 6 2 6 2 2" xfId="9379"/>
    <cellStyle name="Normal 4 6 2 6 2 2 2" xfId="18351"/>
    <cellStyle name="Normal 4 6 2 6 2 2 2 2" xfId="45919"/>
    <cellStyle name="Normal 4 6 2 6 2 2 3" xfId="27975"/>
    <cellStyle name="Normal 4 6 2 6 2 2 3 2" xfId="55543"/>
    <cellStyle name="Normal 4 6 2 6 2 2 4" xfId="36947"/>
    <cellStyle name="Normal 4 6 2 6 2 3" xfId="13167"/>
    <cellStyle name="Normal 4 6 2 6 2 3 2" xfId="40735"/>
    <cellStyle name="Normal 4 6 2 6 2 4" xfId="22791"/>
    <cellStyle name="Normal 4 6 2 6 2 4 2" xfId="50359"/>
    <cellStyle name="Normal 4 6 2 6 2 5" xfId="31763"/>
    <cellStyle name="Normal 4 6 2 6 3" xfId="7431"/>
    <cellStyle name="Normal 4 6 2 6 3 2" xfId="16407"/>
    <cellStyle name="Normal 4 6 2 6 3 2 2" xfId="43975"/>
    <cellStyle name="Normal 4 6 2 6 3 3" xfId="26031"/>
    <cellStyle name="Normal 4 6 2 6 3 3 2" xfId="53599"/>
    <cellStyle name="Normal 4 6 2 6 3 4" xfId="35003"/>
    <cellStyle name="Normal 4 6 2 6 4" xfId="6135"/>
    <cellStyle name="Normal 4 6 2 6 4 2" xfId="15111"/>
    <cellStyle name="Normal 4 6 2 6 4 2 2" xfId="42679"/>
    <cellStyle name="Normal 4 6 2 6 4 3" xfId="24735"/>
    <cellStyle name="Normal 4 6 2 6 4 3 2" xfId="52303"/>
    <cellStyle name="Normal 4 6 2 6 4 4" xfId="33707"/>
    <cellStyle name="Normal 4 6 2 6 5" xfId="11223"/>
    <cellStyle name="Normal 4 6 2 6 5 2" xfId="38791"/>
    <cellStyle name="Normal 4 6 2 6 6" xfId="20847"/>
    <cellStyle name="Normal 4 6 2 6 6 2" xfId="48415"/>
    <cellStyle name="Normal 4 6 2 6 7" xfId="29819"/>
    <cellStyle name="Normal 4 6 2 7" xfId="3539"/>
    <cellStyle name="Normal 4 6 2 7 2" xfId="8727"/>
    <cellStyle name="Normal 4 6 2 7 2 2" xfId="17703"/>
    <cellStyle name="Normal 4 6 2 7 2 2 2" xfId="45271"/>
    <cellStyle name="Normal 4 6 2 7 2 3" xfId="27327"/>
    <cellStyle name="Normal 4 6 2 7 2 3 2" xfId="54895"/>
    <cellStyle name="Normal 4 6 2 7 2 4" xfId="36299"/>
    <cellStyle name="Normal 4 6 2 7 3" xfId="5487"/>
    <cellStyle name="Normal 4 6 2 7 3 2" xfId="14463"/>
    <cellStyle name="Normal 4 6 2 7 3 2 2" xfId="42031"/>
    <cellStyle name="Normal 4 6 2 7 3 3" xfId="24087"/>
    <cellStyle name="Normal 4 6 2 7 3 3 2" xfId="51655"/>
    <cellStyle name="Normal 4 6 2 7 3 4" xfId="33059"/>
    <cellStyle name="Normal 4 6 2 7 4" xfId="12519"/>
    <cellStyle name="Normal 4 6 2 7 4 2" xfId="40087"/>
    <cellStyle name="Normal 4 6 2 7 5" xfId="22143"/>
    <cellStyle name="Normal 4 6 2 7 5 2" xfId="49711"/>
    <cellStyle name="Normal 4 6 2 7 6" xfId="31115"/>
    <cellStyle name="Normal 4 6 2 8" xfId="2891"/>
    <cellStyle name="Normal 4 6 2 8 2" xfId="8079"/>
    <cellStyle name="Normal 4 6 2 8 2 2" xfId="17055"/>
    <cellStyle name="Normal 4 6 2 8 2 2 2" xfId="44623"/>
    <cellStyle name="Normal 4 6 2 8 2 3" xfId="26679"/>
    <cellStyle name="Normal 4 6 2 8 2 3 2" xfId="54247"/>
    <cellStyle name="Normal 4 6 2 8 2 4" xfId="35651"/>
    <cellStyle name="Normal 4 6 2 8 3" xfId="11871"/>
    <cellStyle name="Normal 4 6 2 8 3 2" xfId="39439"/>
    <cellStyle name="Normal 4 6 2 8 4" xfId="21495"/>
    <cellStyle name="Normal 4 6 2 8 4 2" xfId="49063"/>
    <cellStyle name="Normal 4 6 2 8 5" xfId="30467"/>
    <cellStyle name="Normal 4 6 2 9" xfId="6783"/>
    <cellStyle name="Normal 4 6 2 9 2" xfId="15759"/>
    <cellStyle name="Normal 4 6 2 9 2 2" xfId="43327"/>
    <cellStyle name="Normal 4 6 2 9 3" xfId="25383"/>
    <cellStyle name="Normal 4 6 2 9 3 2" xfId="52951"/>
    <cellStyle name="Normal 4 6 2 9 4" xfId="34355"/>
    <cellStyle name="Normal 4 6 3" xfId="1347"/>
    <cellStyle name="Normal 4 6 3 10" xfId="1567"/>
    <cellStyle name="Normal 4 6 3 10 2" xfId="10551"/>
    <cellStyle name="Normal 4 6 3 10 2 2" xfId="38119"/>
    <cellStyle name="Normal 4 6 3 10 3" xfId="20175"/>
    <cellStyle name="Normal 4 6 3 10 3 2" xfId="47743"/>
    <cellStyle name="Normal 4 6 3 10 4" xfId="29147"/>
    <cellStyle name="Normal 4 6 3 11" xfId="10067"/>
    <cellStyle name="Normal 4 6 3 11 2" xfId="19039"/>
    <cellStyle name="Normal 4 6 3 11 2 2" xfId="46607"/>
    <cellStyle name="Normal 4 6 3 11 3" xfId="28663"/>
    <cellStyle name="Normal 4 6 3 11 3 2" xfId="56231"/>
    <cellStyle name="Normal 4 6 3 11 4" xfId="37635"/>
    <cellStyle name="Normal 4 6 3 12" xfId="10339"/>
    <cellStyle name="Normal 4 6 3 12 2" xfId="19963"/>
    <cellStyle name="Normal 4 6 3 12 2 2" xfId="47531"/>
    <cellStyle name="Normal 4 6 3 12 3" xfId="37907"/>
    <cellStyle name="Normal 4 6 3 13" xfId="19247"/>
    <cellStyle name="Normal 4 6 3 13 2" xfId="46815"/>
    <cellStyle name="Normal 4 6 3 14" xfId="28935"/>
    <cellStyle name="Normal 4 6 3 2" xfId="1455"/>
    <cellStyle name="Normal 4 6 3 2 10" xfId="10443"/>
    <cellStyle name="Normal 4 6 3 2 10 2" xfId="20067"/>
    <cellStyle name="Normal 4 6 3 2 10 2 2" xfId="47635"/>
    <cellStyle name="Normal 4 6 3 2 10 3" xfId="38011"/>
    <cellStyle name="Normal 4 6 3 2 11" xfId="19523"/>
    <cellStyle name="Normal 4 6 3 2 11 2" xfId="47091"/>
    <cellStyle name="Normal 4 6 3 2 12" xfId="29039"/>
    <cellStyle name="Normal 4 6 3 2 2" xfId="2115"/>
    <cellStyle name="Normal 4 6 3 2 2 2" xfId="2763"/>
    <cellStyle name="Normal 4 6 3 2 2 2 2" xfId="4711"/>
    <cellStyle name="Normal 4 6 3 2 2 2 2 2" xfId="9899"/>
    <cellStyle name="Normal 4 6 3 2 2 2 2 2 2" xfId="18871"/>
    <cellStyle name="Normal 4 6 3 2 2 2 2 2 2 2" xfId="46439"/>
    <cellStyle name="Normal 4 6 3 2 2 2 2 2 3" xfId="28495"/>
    <cellStyle name="Normal 4 6 3 2 2 2 2 2 3 2" xfId="56063"/>
    <cellStyle name="Normal 4 6 3 2 2 2 2 2 4" xfId="37467"/>
    <cellStyle name="Normal 4 6 3 2 2 2 2 3" xfId="13687"/>
    <cellStyle name="Normal 4 6 3 2 2 2 2 3 2" xfId="41255"/>
    <cellStyle name="Normal 4 6 3 2 2 2 2 4" xfId="23311"/>
    <cellStyle name="Normal 4 6 3 2 2 2 2 4 2" xfId="50879"/>
    <cellStyle name="Normal 4 6 3 2 2 2 2 5" xfId="32283"/>
    <cellStyle name="Normal 4 6 3 2 2 2 3" xfId="7951"/>
    <cellStyle name="Normal 4 6 3 2 2 2 3 2" xfId="16927"/>
    <cellStyle name="Normal 4 6 3 2 2 2 3 2 2" xfId="44495"/>
    <cellStyle name="Normal 4 6 3 2 2 2 3 3" xfId="26551"/>
    <cellStyle name="Normal 4 6 3 2 2 2 3 3 2" xfId="54119"/>
    <cellStyle name="Normal 4 6 3 2 2 2 3 4" xfId="35523"/>
    <cellStyle name="Normal 4 6 3 2 2 2 4" xfId="6655"/>
    <cellStyle name="Normal 4 6 3 2 2 2 4 2" xfId="15631"/>
    <cellStyle name="Normal 4 6 3 2 2 2 4 2 2" xfId="43199"/>
    <cellStyle name="Normal 4 6 3 2 2 2 4 3" xfId="25255"/>
    <cellStyle name="Normal 4 6 3 2 2 2 4 3 2" xfId="52823"/>
    <cellStyle name="Normal 4 6 3 2 2 2 4 4" xfId="34227"/>
    <cellStyle name="Normal 4 6 3 2 2 2 5" xfId="11743"/>
    <cellStyle name="Normal 4 6 3 2 2 2 5 2" xfId="39311"/>
    <cellStyle name="Normal 4 6 3 2 2 2 6" xfId="21367"/>
    <cellStyle name="Normal 4 6 3 2 2 2 6 2" xfId="48935"/>
    <cellStyle name="Normal 4 6 3 2 2 2 7" xfId="30339"/>
    <cellStyle name="Normal 4 6 3 2 2 3" xfId="4063"/>
    <cellStyle name="Normal 4 6 3 2 2 3 2" xfId="9251"/>
    <cellStyle name="Normal 4 6 3 2 2 3 2 2" xfId="18223"/>
    <cellStyle name="Normal 4 6 3 2 2 3 2 2 2" xfId="45791"/>
    <cellStyle name="Normal 4 6 3 2 2 3 2 3" xfId="27847"/>
    <cellStyle name="Normal 4 6 3 2 2 3 2 3 2" xfId="55415"/>
    <cellStyle name="Normal 4 6 3 2 2 3 2 4" xfId="36819"/>
    <cellStyle name="Normal 4 6 3 2 2 3 3" xfId="6007"/>
    <cellStyle name="Normal 4 6 3 2 2 3 3 2" xfId="14983"/>
    <cellStyle name="Normal 4 6 3 2 2 3 3 2 2" xfId="42551"/>
    <cellStyle name="Normal 4 6 3 2 2 3 3 3" xfId="24607"/>
    <cellStyle name="Normal 4 6 3 2 2 3 3 3 2" xfId="52175"/>
    <cellStyle name="Normal 4 6 3 2 2 3 3 4" xfId="33579"/>
    <cellStyle name="Normal 4 6 3 2 2 3 4" xfId="13039"/>
    <cellStyle name="Normal 4 6 3 2 2 3 4 2" xfId="40607"/>
    <cellStyle name="Normal 4 6 3 2 2 3 5" xfId="22663"/>
    <cellStyle name="Normal 4 6 3 2 2 3 5 2" xfId="50231"/>
    <cellStyle name="Normal 4 6 3 2 2 3 6" xfId="31635"/>
    <cellStyle name="Normal 4 6 3 2 2 4" xfId="3411"/>
    <cellStyle name="Normal 4 6 3 2 2 4 2" xfId="8599"/>
    <cellStyle name="Normal 4 6 3 2 2 4 2 2" xfId="17575"/>
    <cellStyle name="Normal 4 6 3 2 2 4 2 2 2" xfId="45143"/>
    <cellStyle name="Normal 4 6 3 2 2 4 2 3" xfId="27199"/>
    <cellStyle name="Normal 4 6 3 2 2 4 2 3 2" xfId="54767"/>
    <cellStyle name="Normal 4 6 3 2 2 4 2 4" xfId="36171"/>
    <cellStyle name="Normal 4 6 3 2 2 4 3" xfId="12391"/>
    <cellStyle name="Normal 4 6 3 2 2 4 3 2" xfId="39959"/>
    <cellStyle name="Normal 4 6 3 2 2 4 4" xfId="22015"/>
    <cellStyle name="Normal 4 6 3 2 2 4 4 2" xfId="49583"/>
    <cellStyle name="Normal 4 6 3 2 2 4 5" xfId="30987"/>
    <cellStyle name="Normal 4 6 3 2 2 5" xfId="7303"/>
    <cellStyle name="Normal 4 6 3 2 2 5 2" xfId="16279"/>
    <cellStyle name="Normal 4 6 3 2 2 5 2 2" xfId="43847"/>
    <cellStyle name="Normal 4 6 3 2 2 5 3" xfId="25903"/>
    <cellStyle name="Normal 4 6 3 2 2 5 3 2" xfId="53471"/>
    <cellStyle name="Normal 4 6 3 2 2 5 4" xfId="34875"/>
    <cellStyle name="Normal 4 6 3 2 2 6" xfId="5359"/>
    <cellStyle name="Normal 4 6 3 2 2 6 2" xfId="14335"/>
    <cellStyle name="Normal 4 6 3 2 2 6 2 2" xfId="41903"/>
    <cellStyle name="Normal 4 6 3 2 2 6 3" xfId="23959"/>
    <cellStyle name="Normal 4 6 3 2 2 6 3 2" xfId="51527"/>
    <cellStyle name="Normal 4 6 3 2 2 6 4" xfId="32931"/>
    <cellStyle name="Normal 4 6 3 2 2 7" xfId="11095"/>
    <cellStyle name="Normal 4 6 3 2 2 7 2" xfId="20719"/>
    <cellStyle name="Normal 4 6 3 2 2 7 2 2" xfId="48287"/>
    <cellStyle name="Normal 4 6 3 2 2 7 3" xfId="38663"/>
    <cellStyle name="Normal 4 6 3 2 2 8" xfId="19795"/>
    <cellStyle name="Normal 4 6 3 2 2 8 2" xfId="47363"/>
    <cellStyle name="Normal 4 6 3 2 2 9" xfId="29691"/>
    <cellStyle name="Normal 4 6 3 2 3" xfId="2491"/>
    <cellStyle name="Normal 4 6 3 2 3 2" xfId="4439"/>
    <cellStyle name="Normal 4 6 3 2 3 2 2" xfId="9627"/>
    <cellStyle name="Normal 4 6 3 2 3 2 2 2" xfId="18599"/>
    <cellStyle name="Normal 4 6 3 2 3 2 2 2 2" xfId="46167"/>
    <cellStyle name="Normal 4 6 3 2 3 2 2 3" xfId="28223"/>
    <cellStyle name="Normal 4 6 3 2 3 2 2 3 2" xfId="55791"/>
    <cellStyle name="Normal 4 6 3 2 3 2 2 4" xfId="37195"/>
    <cellStyle name="Normal 4 6 3 2 3 2 3" xfId="13415"/>
    <cellStyle name="Normal 4 6 3 2 3 2 3 2" xfId="40983"/>
    <cellStyle name="Normal 4 6 3 2 3 2 4" xfId="23039"/>
    <cellStyle name="Normal 4 6 3 2 3 2 4 2" xfId="50607"/>
    <cellStyle name="Normal 4 6 3 2 3 2 5" xfId="32011"/>
    <cellStyle name="Normal 4 6 3 2 3 3" xfId="7679"/>
    <cellStyle name="Normal 4 6 3 2 3 3 2" xfId="16655"/>
    <cellStyle name="Normal 4 6 3 2 3 3 2 2" xfId="44223"/>
    <cellStyle name="Normal 4 6 3 2 3 3 3" xfId="26279"/>
    <cellStyle name="Normal 4 6 3 2 3 3 3 2" xfId="53847"/>
    <cellStyle name="Normal 4 6 3 2 3 3 4" xfId="35251"/>
    <cellStyle name="Normal 4 6 3 2 3 4" xfId="6383"/>
    <cellStyle name="Normal 4 6 3 2 3 4 2" xfId="15359"/>
    <cellStyle name="Normal 4 6 3 2 3 4 2 2" xfId="42927"/>
    <cellStyle name="Normal 4 6 3 2 3 4 3" xfId="24983"/>
    <cellStyle name="Normal 4 6 3 2 3 4 3 2" xfId="52551"/>
    <cellStyle name="Normal 4 6 3 2 3 4 4" xfId="33955"/>
    <cellStyle name="Normal 4 6 3 2 3 5" xfId="11471"/>
    <cellStyle name="Normal 4 6 3 2 3 5 2" xfId="39039"/>
    <cellStyle name="Normal 4 6 3 2 3 6" xfId="21095"/>
    <cellStyle name="Normal 4 6 3 2 3 6 2" xfId="48663"/>
    <cellStyle name="Normal 4 6 3 2 3 7" xfId="30067"/>
    <cellStyle name="Normal 4 6 3 2 4" xfId="3791"/>
    <cellStyle name="Normal 4 6 3 2 4 2" xfId="8979"/>
    <cellStyle name="Normal 4 6 3 2 4 2 2" xfId="17951"/>
    <cellStyle name="Normal 4 6 3 2 4 2 2 2" xfId="45519"/>
    <cellStyle name="Normal 4 6 3 2 4 2 3" xfId="27575"/>
    <cellStyle name="Normal 4 6 3 2 4 2 3 2" xfId="55143"/>
    <cellStyle name="Normal 4 6 3 2 4 2 4" xfId="36547"/>
    <cellStyle name="Normal 4 6 3 2 4 3" xfId="5735"/>
    <cellStyle name="Normal 4 6 3 2 4 3 2" xfId="14711"/>
    <cellStyle name="Normal 4 6 3 2 4 3 2 2" xfId="42279"/>
    <cellStyle name="Normal 4 6 3 2 4 3 3" xfId="24335"/>
    <cellStyle name="Normal 4 6 3 2 4 3 3 2" xfId="51903"/>
    <cellStyle name="Normal 4 6 3 2 4 3 4" xfId="33307"/>
    <cellStyle name="Normal 4 6 3 2 4 4" xfId="12767"/>
    <cellStyle name="Normal 4 6 3 2 4 4 2" xfId="40335"/>
    <cellStyle name="Normal 4 6 3 2 4 5" xfId="22391"/>
    <cellStyle name="Normal 4 6 3 2 4 5 2" xfId="49959"/>
    <cellStyle name="Normal 4 6 3 2 4 6" xfId="31363"/>
    <cellStyle name="Normal 4 6 3 2 5" xfId="3139"/>
    <cellStyle name="Normal 4 6 3 2 5 2" xfId="8327"/>
    <cellStyle name="Normal 4 6 3 2 5 2 2" xfId="17303"/>
    <cellStyle name="Normal 4 6 3 2 5 2 2 2" xfId="44871"/>
    <cellStyle name="Normal 4 6 3 2 5 2 3" xfId="26927"/>
    <cellStyle name="Normal 4 6 3 2 5 2 3 2" xfId="54495"/>
    <cellStyle name="Normal 4 6 3 2 5 2 4" xfId="35899"/>
    <cellStyle name="Normal 4 6 3 2 5 3" xfId="12119"/>
    <cellStyle name="Normal 4 6 3 2 5 3 2" xfId="39687"/>
    <cellStyle name="Normal 4 6 3 2 5 4" xfId="21743"/>
    <cellStyle name="Normal 4 6 3 2 5 4 2" xfId="49311"/>
    <cellStyle name="Normal 4 6 3 2 5 5" xfId="30715"/>
    <cellStyle name="Normal 4 6 3 2 6" xfId="7031"/>
    <cellStyle name="Normal 4 6 3 2 6 2" xfId="16007"/>
    <cellStyle name="Normal 4 6 3 2 6 2 2" xfId="43575"/>
    <cellStyle name="Normal 4 6 3 2 6 3" xfId="25631"/>
    <cellStyle name="Normal 4 6 3 2 6 3 2" xfId="53199"/>
    <cellStyle name="Normal 4 6 3 2 6 4" xfId="34603"/>
    <cellStyle name="Normal 4 6 3 2 7" xfId="5087"/>
    <cellStyle name="Normal 4 6 3 2 7 2" xfId="14063"/>
    <cellStyle name="Normal 4 6 3 2 7 2 2" xfId="41631"/>
    <cellStyle name="Normal 4 6 3 2 7 3" xfId="23687"/>
    <cellStyle name="Normal 4 6 3 2 7 3 2" xfId="51255"/>
    <cellStyle name="Normal 4 6 3 2 7 4" xfId="32659"/>
    <cellStyle name="Normal 4 6 3 2 8" xfId="1843"/>
    <cellStyle name="Normal 4 6 3 2 8 2" xfId="10823"/>
    <cellStyle name="Normal 4 6 3 2 8 2 2" xfId="38391"/>
    <cellStyle name="Normal 4 6 3 2 8 3" xfId="20447"/>
    <cellStyle name="Normal 4 6 3 2 8 3 2" xfId="48015"/>
    <cellStyle name="Normal 4 6 3 2 8 4" xfId="29419"/>
    <cellStyle name="Normal 4 6 3 2 9" xfId="10171"/>
    <cellStyle name="Normal 4 6 3 2 9 2" xfId="19143"/>
    <cellStyle name="Normal 4 6 3 2 9 2 2" xfId="46711"/>
    <cellStyle name="Normal 4 6 3 2 9 3" xfId="28767"/>
    <cellStyle name="Normal 4 6 3 2 9 3 2" xfId="56335"/>
    <cellStyle name="Normal 4 6 3 2 9 4" xfId="37739"/>
    <cellStyle name="Normal 4 6 3 3" xfId="1739"/>
    <cellStyle name="Normal 4 6 3 3 2" xfId="2387"/>
    <cellStyle name="Normal 4 6 3 3 2 2" xfId="4335"/>
    <cellStyle name="Normal 4 6 3 3 2 2 2" xfId="9523"/>
    <cellStyle name="Normal 4 6 3 3 2 2 2 2" xfId="18495"/>
    <cellStyle name="Normal 4 6 3 3 2 2 2 2 2" xfId="46063"/>
    <cellStyle name="Normal 4 6 3 3 2 2 2 3" xfId="28119"/>
    <cellStyle name="Normal 4 6 3 3 2 2 2 3 2" xfId="55687"/>
    <cellStyle name="Normal 4 6 3 3 2 2 2 4" xfId="37091"/>
    <cellStyle name="Normal 4 6 3 3 2 2 3" xfId="13311"/>
    <cellStyle name="Normal 4 6 3 3 2 2 3 2" xfId="40879"/>
    <cellStyle name="Normal 4 6 3 3 2 2 4" xfId="22935"/>
    <cellStyle name="Normal 4 6 3 3 2 2 4 2" xfId="50503"/>
    <cellStyle name="Normal 4 6 3 3 2 2 5" xfId="31907"/>
    <cellStyle name="Normal 4 6 3 3 2 3" xfId="7575"/>
    <cellStyle name="Normal 4 6 3 3 2 3 2" xfId="16551"/>
    <cellStyle name="Normal 4 6 3 3 2 3 2 2" xfId="44119"/>
    <cellStyle name="Normal 4 6 3 3 2 3 3" xfId="26175"/>
    <cellStyle name="Normal 4 6 3 3 2 3 3 2" xfId="53743"/>
    <cellStyle name="Normal 4 6 3 3 2 3 4" xfId="35147"/>
    <cellStyle name="Normal 4 6 3 3 2 4" xfId="6279"/>
    <cellStyle name="Normal 4 6 3 3 2 4 2" xfId="15255"/>
    <cellStyle name="Normal 4 6 3 3 2 4 2 2" xfId="42823"/>
    <cellStyle name="Normal 4 6 3 3 2 4 3" xfId="24879"/>
    <cellStyle name="Normal 4 6 3 3 2 4 3 2" xfId="52447"/>
    <cellStyle name="Normal 4 6 3 3 2 4 4" xfId="33851"/>
    <cellStyle name="Normal 4 6 3 3 2 5" xfId="11367"/>
    <cellStyle name="Normal 4 6 3 3 2 5 2" xfId="38935"/>
    <cellStyle name="Normal 4 6 3 3 2 6" xfId="20991"/>
    <cellStyle name="Normal 4 6 3 3 2 6 2" xfId="48559"/>
    <cellStyle name="Normal 4 6 3 3 2 7" xfId="29963"/>
    <cellStyle name="Normal 4 6 3 3 3" xfId="3687"/>
    <cellStyle name="Normal 4 6 3 3 3 2" xfId="8875"/>
    <cellStyle name="Normal 4 6 3 3 3 2 2" xfId="17847"/>
    <cellStyle name="Normal 4 6 3 3 3 2 2 2" xfId="45415"/>
    <cellStyle name="Normal 4 6 3 3 3 2 3" xfId="27471"/>
    <cellStyle name="Normal 4 6 3 3 3 2 3 2" xfId="55039"/>
    <cellStyle name="Normal 4 6 3 3 3 2 4" xfId="36443"/>
    <cellStyle name="Normal 4 6 3 3 3 3" xfId="5631"/>
    <cellStyle name="Normal 4 6 3 3 3 3 2" xfId="14607"/>
    <cellStyle name="Normal 4 6 3 3 3 3 2 2" xfId="42175"/>
    <cellStyle name="Normal 4 6 3 3 3 3 3" xfId="24231"/>
    <cellStyle name="Normal 4 6 3 3 3 3 3 2" xfId="51799"/>
    <cellStyle name="Normal 4 6 3 3 3 3 4" xfId="33203"/>
    <cellStyle name="Normal 4 6 3 3 3 4" xfId="12663"/>
    <cellStyle name="Normal 4 6 3 3 3 4 2" xfId="40231"/>
    <cellStyle name="Normal 4 6 3 3 3 5" xfId="22287"/>
    <cellStyle name="Normal 4 6 3 3 3 5 2" xfId="49855"/>
    <cellStyle name="Normal 4 6 3 3 3 6" xfId="31259"/>
    <cellStyle name="Normal 4 6 3 3 4" xfId="3035"/>
    <cellStyle name="Normal 4 6 3 3 4 2" xfId="8223"/>
    <cellStyle name="Normal 4 6 3 3 4 2 2" xfId="17199"/>
    <cellStyle name="Normal 4 6 3 3 4 2 2 2" xfId="44767"/>
    <cellStyle name="Normal 4 6 3 3 4 2 3" xfId="26823"/>
    <cellStyle name="Normal 4 6 3 3 4 2 3 2" xfId="54391"/>
    <cellStyle name="Normal 4 6 3 3 4 2 4" xfId="35795"/>
    <cellStyle name="Normal 4 6 3 3 4 3" xfId="12015"/>
    <cellStyle name="Normal 4 6 3 3 4 3 2" xfId="39583"/>
    <cellStyle name="Normal 4 6 3 3 4 4" xfId="21639"/>
    <cellStyle name="Normal 4 6 3 3 4 4 2" xfId="49207"/>
    <cellStyle name="Normal 4 6 3 3 4 5" xfId="30611"/>
    <cellStyle name="Normal 4 6 3 3 5" xfId="6927"/>
    <cellStyle name="Normal 4 6 3 3 5 2" xfId="15903"/>
    <cellStyle name="Normal 4 6 3 3 5 2 2" xfId="43471"/>
    <cellStyle name="Normal 4 6 3 3 5 3" xfId="25527"/>
    <cellStyle name="Normal 4 6 3 3 5 3 2" xfId="53095"/>
    <cellStyle name="Normal 4 6 3 3 5 4" xfId="34499"/>
    <cellStyle name="Normal 4 6 3 3 6" xfId="4983"/>
    <cellStyle name="Normal 4 6 3 3 6 2" xfId="13959"/>
    <cellStyle name="Normal 4 6 3 3 6 2 2" xfId="41527"/>
    <cellStyle name="Normal 4 6 3 3 6 3" xfId="23583"/>
    <cellStyle name="Normal 4 6 3 3 6 3 2" xfId="51151"/>
    <cellStyle name="Normal 4 6 3 3 6 4" xfId="32555"/>
    <cellStyle name="Normal 4 6 3 3 7" xfId="10719"/>
    <cellStyle name="Normal 4 6 3 3 7 2" xfId="20343"/>
    <cellStyle name="Normal 4 6 3 3 7 2 2" xfId="47911"/>
    <cellStyle name="Normal 4 6 3 3 7 3" xfId="38287"/>
    <cellStyle name="Normal 4 6 3 3 8" xfId="19419"/>
    <cellStyle name="Normal 4 6 3 3 8 2" xfId="46987"/>
    <cellStyle name="Normal 4 6 3 3 9" xfId="29315"/>
    <cellStyle name="Normal 4 6 3 4" xfId="2011"/>
    <cellStyle name="Normal 4 6 3 4 2" xfId="2659"/>
    <cellStyle name="Normal 4 6 3 4 2 2" xfId="4607"/>
    <cellStyle name="Normal 4 6 3 4 2 2 2" xfId="9795"/>
    <cellStyle name="Normal 4 6 3 4 2 2 2 2" xfId="18767"/>
    <cellStyle name="Normal 4 6 3 4 2 2 2 2 2" xfId="46335"/>
    <cellStyle name="Normal 4 6 3 4 2 2 2 3" xfId="28391"/>
    <cellStyle name="Normal 4 6 3 4 2 2 2 3 2" xfId="55959"/>
    <cellStyle name="Normal 4 6 3 4 2 2 2 4" xfId="37363"/>
    <cellStyle name="Normal 4 6 3 4 2 2 3" xfId="13583"/>
    <cellStyle name="Normal 4 6 3 4 2 2 3 2" xfId="41151"/>
    <cellStyle name="Normal 4 6 3 4 2 2 4" xfId="23207"/>
    <cellStyle name="Normal 4 6 3 4 2 2 4 2" xfId="50775"/>
    <cellStyle name="Normal 4 6 3 4 2 2 5" xfId="32179"/>
    <cellStyle name="Normal 4 6 3 4 2 3" xfId="7847"/>
    <cellStyle name="Normal 4 6 3 4 2 3 2" xfId="16823"/>
    <cellStyle name="Normal 4 6 3 4 2 3 2 2" xfId="44391"/>
    <cellStyle name="Normal 4 6 3 4 2 3 3" xfId="26447"/>
    <cellStyle name="Normal 4 6 3 4 2 3 3 2" xfId="54015"/>
    <cellStyle name="Normal 4 6 3 4 2 3 4" xfId="35419"/>
    <cellStyle name="Normal 4 6 3 4 2 4" xfId="6551"/>
    <cellStyle name="Normal 4 6 3 4 2 4 2" xfId="15527"/>
    <cellStyle name="Normal 4 6 3 4 2 4 2 2" xfId="43095"/>
    <cellStyle name="Normal 4 6 3 4 2 4 3" xfId="25151"/>
    <cellStyle name="Normal 4 6 3 4 2 4 3 2" xfId="52719"/>
    <cellStyle name="Normal 4 6 3 4 2 4 4" xfId="34123"/>
    <cellStyle name="Normal 4 6 3 4 2 5" xfId="11639"/>
    <cellStyle name="Normal 4 6 3 4 2 5 2" xfId="39207"/>
    <cellStyle name="Normal 4 6 3 4 2 6" xfId="21263"/>
    <cellStyle name="Normal 4 6 3 4 2 6 2" xfId="48831"/>
    <cellStyle name="Normal 4 6 3 4 2 7" xfId="30235"/>
    <cellStyle name="Normal 4 6 3 4 3" xfId="3959"/>
    <cellStyle name="Normal 4 6 3 4 3 2" xfId="9147"/>
    <cellStyle name="Normal 4 6 3 4 3 2 2" xfId="18119"/>
    <cellStyle name="Normal 4 6 3 4 3 2 2 2" xfId="45687"/>
    <cellStyle name="Normal 4 6 3 4 3 2 3" xfId="27743"/>
    <cellStyle name="Normal 4 6 3 4 3 2 3 2" xfId="55311"/>
    <cellStyle name="Normal 4 6 3 4 3 2 4" xfId="36715"/>
    <cellStyle name="Normal 4 6 3 4 3 3" xfId="5903"/>
    <cellStyle name="Normal 4 6 3 4 3 3 2" xfId="14879"/>
    <cellStyle name="Normal 4 6 3 4 3 3 2 2" xfId="42447"/>
    <cellStyle name="Normal 4 6 3 4 3 3 3" xfId="24503"/>
    <cellStyle name="Normal 4 6 3 4 3 3 3 2" xfId="52071"/>
    <cellStyle name="Normal 4 6 3 4 3 3 4" xfId="33475"/>
    <cellStyle name="Normal 4 6 3 4 3 4" xfId="12935"/>
    <cellStyle name="Normal 4 6 3 4 3 4 2" xfId="40503"/>
    <cellStyle name="Normal 4 6 3 4 3 5" xfId="22559"/>
    <cellStyle name="Normal 4 6 3 4 3 5 2" xfId="50127"/>
    <cellStyle name="Normal 4 6 3 4 3 6" xfId="31531"/>
    <cellStyle name="Normal 4 6 3 4 4" xfId="3307"/>
    <cellStyle name="Normal 4 6 3 4 4 2" xfId="8495"/>
    <cellStyle name="Normal 4 6 3 4 4 2 2" xfId="17471"/>
    <cellStyle name="Normal 4 6 3 4 4 2 2 2" xfId="45039"/>
    <cellStyle name="Normal 4 6 3 4 4 2 3" xfId="27095"/>
    <cellStyle name="Normal 4 6 3 4 4 2 3 2" xfId="54663"/>
    <cellStyle name="Normal 4 6 3 4 4 2 4" xfId="36067"/>
    <cellStyle name="Normal 4 6 3 4 4 3" xfId="12287"/>
    <cellStyle name="Normal 4 6 3 4 4 3 2" xfId="39855"/>
    <cellStyle name="Normal 4 6 3 4 4 4" xfId="21911"/>
    <cellStyle name="Normal 4 6 3 4 4 4 2" xfId="49479"/>
    <cellStyle name="Normal 4 6 3 4 4 5" xfId="30883"/>
    <cellStyle name="Normal 4 6 3 4 5" xfId="7199"/>
    <cellStyle name="Normal 4 6 3 4 5 2" xfId="16175"/>
    <cellStyle name="Normal 4 6 3 4 5 2 2" xfId="43743"/>
    <cellStyle name="Normal 4 6 3 4 5 3" xfId="25799"/>
    <cellStyle name="Normal 4 6 3 4 5 3 2" xfId="53367"/>
    <cellStyle name="Normal 4 6 3 4 5 4" xfId="34771"/>
    <cellStyle name="Normal 4 6 3 4 6" xfId="5255"/>
    <cellStyle name="Normal 4 6 3 4 6 2" xfId="14231"/>
    <cellStyle name="Normal 4 6 3 4 6 2 2" xfId="41799"/>
    <cellStyle name="Normal 4 6 3 4 6 3" xfId="23855"/>
    <cellStyle name="Normal 4 6 3 4 6 3 2" xfId="51423"/>
    <cellStyle name="Normal 4 6 3 4 6 4" xfId="32827"/>
    <cellStyle name="Normal 4 6 3 4 7" xfId="10991"/>
    <cellStyle name="Normal 4 6 3 4 7 2" xfId="20615"/>
    <cellStyle name="Normal 4 6 3 4 7 2 2" xfId="48183"/>
    <cellStyle name="Normal 4 6 3 4 7 3" xfId="38559"/>
    <cellStyle name="Normal 4 6 3 4 8" xfId="19691"/>
    <cellStyle name="Normal 4 6 3 4 8 2" xfId="47259"/>
    <cellStyle name="Normal 4 6 3 4 9" xfId="29587"/>
    <cellStyle name="Normal 4 6 3 5" xfId="2219"/>
    <cellStyle name="Normal 4 6 3 5 2" xfId="4167"/>
    <cellStyle name="Normal 4 6 3 5 2 2" xfId="9355"/>
    <cellStyle name="Normal 4 6 3 5 2 2 2" xfId="18327"/>
    <cellStyle name="Normal 4 6 3 5 2 2 2 2" xfId="45895"/>
    <cellStyle name="Normal 4 6 3 5 2 2 3" xfId="27951"/>
    <cellStyle name="Normal 4 6 3 5 2 2 3 2" xfId="55519"/>
    <cellStyle name="Normal 4 6 3 5 2 2 4" xfId="36923"/>
    <cellStyle name="Normal 4 6 3 5 2 3" xfId="13143"/>
    <cellStyle name="Normal 4 6 3 5 2 3 2" xfId="40711"/>
    <cellStyle name="Normal 4 6 3 5 2 4" xfId="22767"/>
    <cellStyle name="Normal 4 6 3 5 2 4 2" xfId="50335"/>
    <cellStyle name="Normal 4 6 3 5 2 5" xfId="31739"/>
    <cellStyle name="Normal 4 6 3 5 3" xfId="7407"/>
    <cellStyle name="Normal 4 6 3 5 3 2" xfId="16383"/>
    <cellStyle name="Normal 4 6 3 5 3 2 2" xfId="43951"/>
    <cellStyle name="Normal 4 6 3 5 3 3" xfId="26007"/>
    <cellStyle name="Normal 4 6 3 5 3 3 2" xfId="53575"/>
    <cellStyle name="Normal 4 6 3 5 3 4" xfId="34979"/>
    <cellStyle name="Normal 4 6 3 5 4" xfId="6111"/>
    <cellStyle name="Normal 4 6 3 5 4 2" xfId="15087"/>
    <cellStyle name="Normal 4 6 3 5 4 2 2" xfId="42655"/>
    <cellStyle name="Normal 4 6 3 5 4 3" xfId="24711"/>
    <cellStyle name="Normal 4 6 3 5 4 3 2" xfId="52279"/>
    <cellStyle name="Normal 4 6 3 5 4 4" xfId="33683"/>
    <cellStyle name="Normal 4 6 3 5 5" xfId="11199"/>
    <cellStyle name="Normal 4 6 3 5 5 2" xfId="38767"/>
    <cellStyle name="Normal 4 6 3 5 6" xfId="20823"/>
    <cellStyle name="Normal 4 6 3 5 6 2" xfId="48391"/>
    <cellStyle name="Normal 4 6 3 5 7" xfId="29795"/>
    <cellStyle name="Normal 4 6 3 6" xfId="3515"/>
    <cellStyle name="Normal 4 6 3 6 2" xfId="8703"/>
    <cellStyle name="Normal 4 6 3 6 2 2" xfId="17679"/>
    <cellStyle name="Normal 4 6 3 6 2 2 2" xfId="45247"/>
    <cellStyle name="Normal 4 6 3 6 2 3" xfId="27303"/>
    <cellStyle name="Normal 4 6 3 6 2 3 2" xfId="54871"/>
    <cellStyle name="Normal 4 6 3 6 2 4" xfId="36275"/>
    <cellStyle name="Normal 4 6 3 6 3" xfId="5463"/>
    <cellStyle name="Normal 4 6 3 6 3 2" xfId="14439"/>
    <cellStyle name="Normal 4 6 3 6 3 2 2" xfId="42007"/>
    <cellStyle name="Normal 4 6 3 6 3 3" xfId="24063"/>
    <cellStyle name="Normal 4 6 3 6 3 3 2" xfId="51631"/>
    <cellStyle name="Normal 4 6 3 6 3 4" xfId="33035"/>
    <cellStyle name="Normal 4 6 3 6 4" xfId="12495"/>
    <cellStyle name="Normal 4 6 3 6 4 2" xfId="40063"/>
    <cellStyle name="Normal 4 6 3 6 5" xfId="22119"/>
    <cellStyle name="Normal 4 6 3 6 5 2" xfId="49687"/>
    <cellStyle name="Normal 4 6 3 6 6" xfId="31091"/>
    <cellStyle name="Normal 4 6 3 7" xfId="2867"/>
    <cellStyle name="Normal 4 6 3 7 2" xfId="8055"/>
    <cellStyle name="Normal 4 6 3 7 2 2" xfId="17031"/>
    <cellStyle name="Normal 4 6 3 7 2 2 2" xfId="44599"/>
    <cellStyle name="Normal 4 6 3 7 2 3" xfId="26655"/>
    <cellStyle name="Normal 4 6 3 7 2 3 2" xfId="54223"/>
    <cellStyle name="Normal 4 6 3 7 2 4" xfId="35627"/>
    <cellStyle name="Normal 4 6 3 7 3" xfId="11847"/>
    <cellStyle name="Normal 4 6 3 7 3 2" xfId="39415"/>
    <cellStyle name="Normal 4 6 3 7 4" xfId="21471"/>
    <cellStyle name="Normal 4 6 3 7 4 2" xfId="49039"/>
    <cellStyle name="Normal 4 6 3 7 5" xfId="30443"/>
    <cellStyle name="Normal 4 6 3 8" xfId="6759"/>
    <cellStyle name="Normal 4 6 3 8 2" xfId="15735"/>
    <cellStyle name="Normal 4 6 3 8 2 2" xfId="43303"/>
    <cellStyle name="Normal 4 6 3 8 3" xfId="25359"/>
    <cellStyle name="Normal 4 6 3 8 3 2" xfId="52927"/>
    <cellStyle name="Normal 4 6 3 8 4" xfId="34331"/>
    <cellStyle name="Normal 4 6 3 9" xfId="4815"/>
    <cellStyle name="Normal 4 6 3 9 2" xfId="13791"/>
    <cellStyle name="Normal 4 6 3 9 2 2" xfId="41359"/>
    <cellStyle name="Normal 4 6 3 9 3" xfId="23415"/>
    <cellStyle name="Normal 4 6 3 9 3 2" xfId="50983"/>
    <cellStyle name="Normal 4 6 3 9 4" xfId="32387"/>
    <cellStyle name="Normal 4 6 4" xfId="1300"/>
    <cellStyle name="Normal 4 6 4 10" xfId="10299"/>
    <cellStyle name="Normal 4 6 4 10 2" xfId="19923"/>
    <cellStyle name="Normal 4 6 4 10 2 2" xfId="47491"/>
    <cellStyle name="Normal 4 6 4 10 3" xfId="37867"/>
    <cellStyle name="Normal 4 6 4 11" xfId="19379"/>
    <cellStyle name="Normal 4 6 4 11 2" xfId="46947"/>
    <cellStyle name="Normal 4 6 4 12" xfId="28895"/>
    <cellStyle name="Normal 4 6 4 2" xfId="1971"/>
    <cellStyle name="Normal 4 6 4 2 2" xfId="2619"/>
    <cellStyle name="Normal 4 6 4 2 2 2" xfId="4567"/>
    <cellStyle name="Normal 4 6 4 2 2 2 2" xfId="9755"/>
    <cellStyle name="Normal 4 6 4 2 2 2 2 2" xfId="18727"/>
    <cellStyle name="Normal 4 6 4 2 2 2 2 2 2" xfId="46295"/>
    <cellStyle name="Normal 4 6 4 2 2 2 2 3" xfId="28351"/>
    <cellStyle name="Normal 4 6 4 2 2 2 2 3 2" xfId="55919"/>
    <cellStyle name="Normal 4 6 4 2 2 2 2 4" xfId="37323"/>
    <cellStyle name="Normal 4 6 4 2 2 2 3" xfId="13543"/>
    <cellStyle name="Normal 4 6 4 2 2 2 3 2" xfId="41111"/>
    <cellStyle name="Normal 4 6 4 2 2 2 4" xfId="23167"/>
    <cellStyle name="Normal 4 6 4 2 2 2 4 2" xfId="50735"/>
    <cellStyle name="Normal 4 6 4 2 2 2 5" xfId="32139"/>
    <cellStyle name="Normal 4 6 4 2 2 3" xfId="7807"/>
    <cellStyle name="Normal 4 6 4 2 2 3 2" xfId="16783"/>
    <cellStyle name="Normal 4 6 4 2 2 3 2 2" xfId="44351"/>
    <cellStyle name="Normal 4 6 4 2 2 3 3" xfId="26407"/>
    <cellStyle name="Normal 4 6 4 2 2 3 3 2" xfId="53975"/>
    <cellStyle name="Normal 4 6 4 2 2 3 4" xfId="35379"/>
    <cellStyle name="Normal 4 6 4 2 2 4" xfId="6511"/>
    <cellStyle name="Normal 4 6 4 2 2 4 2" xfId="15487"/>
    <cellStyle name="Normal 4 6 4 2 2 4 2 2" xfId="43055"/>
    <cellStyle name="Normal 4 6 4 2 2 4 3" xfId="25111"/>
    <cellStyle name="Normal 4 6 4 2 2 4 3 2" xfId="52679"/>
    <cellStyle name="Normal 4 6 4 2 2 4 4" xfId="34083"/>
    <cellStyle name="Normal 4 6 4 2 2 5" xfId="11599"/>
    <cellStyle name="Normal 4 6 4 2 2 5 2" xfId="39167"/>
    <cellStyle name="Normal 4 6 4 2 2 6" xfId="21223"/>
    <cellStyle name="Normal 4 6 4 2 2 6 2" xfId="48791"/>
    <cellStyle name="Normal 4 6 4 2 2 7" xfId="30195"/>
    <cellStyle name="Normal 4 6 4 2 3" xfId="3919"/>
    <cellStyle name="Normal 4 6 4 2 3 2" xfId="9107"/>
    <cellStyle name="Normal 4 6 4 2 3 2 2" xfId="18079"/>
    <cellStyle name="Normal 4 6 4 2 3 2 2 2" xfId="45647"/>
    <cellStyle name="Normal 4 6 4 2 3 2 3" xfId="27703"/>
    <cellStyle name="Normal 4 6 4 2 3 2 3 2" xfId="55271"/>
    <cellStyle name="Normal 4 6 4 2 3 2 4" xfId="36675"/>
    <cellStyle name="Normal 4 6 4 2 3 3" xfId="5863"/>
    <cellStyle name="Normal 4 6 4 2 3 3 2" xfId="14839"/>
    <cellStyle name="Normal 4 6 4 2 3 3 2 2" xfId="42407"/>
    <cellStyle name="Normal 4 6 4 2 3 3 3" xfId="24463"/>
    <cellStyle name="Normal 4 6 4 2 3 3 3 2" xfId="52031"/>
    <cellStyle name="Normal 4 6 4 2 3 3 4" xfId="33435"/>
    <cellStyle name="Normal 4 6 4 2 3 4" xfId="12895"/>
    <cellStyle name="Normal 4 6 4 2 3 4 2" xfId="40463"/>
    <cellStyle name="Normal 4 6 4 2 3 5" xfId="22519"/>
    <cellStyle name="Normal 4 6 4 2 3 5 2" xfId="50087"/>
    <cellStyle name="Normal 4 6 4 2 3 6" xfId="31491"/>
    <cellStyle name="Normal 4 6 4 2 4" xfId="3267"/>
    <cellStyle name="Normal 4 6 4 2 4 2" xfId="8455"/>
    <cellStyle name="Normal 4 6 4 2 4 2 2" xfId="17431"/>
    <cellStyle name="Normal 4 6 4 2 4 2 2 2" xfId="44999"/>
    <cellStyle name="Normal 4 6 4 2 4 2 3" xfId="27055"/>
    <cellStyle name="Normal 4 6 4 2 4 2 3 2" xfId="54623"/>
    <cellStyle name="Normal 4 6 4 2 4 2 4" xfId="36027"/>
    <cellStyle name="Normal 4 6 4 2 4 3" xfId="12247"/>
    <cellStyle name="Normal 4 6 4 2 4 3 2" xfId="39815"/>
    <cellStyle name="Normal 4 6 4 2 4 4" xfId="21871"/>
    <cellStyle name="Normal 4 6 4 2 4 4 2" xfId="49439"/>
    <cellStyle name="Normal 4 6 4 2 4 5" xfId="30843"/>
    <cellStyle name="Normal 4 6 4 2 5" xfId="7159"/>
    <cellStyle name="Normal 4 6 4 2 5 2" xfId="16135"/>
    <cellStyle name="Normal 4 6 4 2 5 2 2" xfId="43703"/>
    <cellStyle name="Normal 4 6 4 2 5 3" xfId="25759"/>
    <cellStyle name="Normal 4 6 4 2 5 3 2" xfId="53327"/>
    <cellStyle name="Normal 4 6 4 2 5 4" xfId="34731"/>
    <cellStyle name="Normal 4 6 4 2 6" xfId="5215"/>
    <cellStyle name="Normal 4 6 4 2 6 2" xfId="14191"/>
    <cellStyle name="Normal 4 6 4 2 6 2 2" xfId="41759"/>
    <cellStyle name="Normal 4 6 4 2 6 3" xfId="23815"/>
    <cellStyle name="Normal 4 6 4 2 6 3 2" xfId="51383"/>
    <cellStyle name="Normal 4 6 4 2 6 4" xfId="32787"/>
    <cellStyle name="Normal 4 6 4 2 7" xfId="10951"/>
    <cellStyle name="Normal 4 6 4 2 7 2" xfId="20575"/>
    <cellStyle name="Normal 4 6 4 2 7 2 2" xfId="48143"/>
    <cellStyle name="Normal 4 6 4 2 7 3" xfId="38519"/>
    <cellStyle name="Normal 4 6 4 2 8" xfId="19651"/>
    <cellStyle name="Normal 4 6 4 2 8 2" xfId="47219"/>
    <cellStyle name="Normal 4 6 4 2 9" xfId="29547"/>
    <cellStyle name="Normal 4 6 4 3" xfId="2347"/>
    <cellStyle name="Normal 4 6 4 3 2" xfId="4295"/>
    <cellStyle name="Normal 4 6 4 3 2 2" xfId="9483"/>
    <cellStyle name="Normal 4 6 4 3 2 2 2" xfId="18455"/>
    <cellStyle name="Normal 4 6 4 3 2 2 2 2" xfId="46023"/>
    <cellStyle name="Normal 4 6 4 3 2 2 3" xfId="28079"/>
    <cellStyle name="Normal 4 6 4 3 2 2 3 2" xfId="55647"/>
    <cellStyle name="Normal 4 6 4 3 2 2 4" xfId="37051"/>
    <cellStyle name="Normal 4 6 4 3 2 3" xfId="13271"/>
    <cellStyle name="Normal 4 6 4 3 2 3 2" xfId="40839"/>
    <cellStyle name="Normal 4 6 4 3 2 4" xfId="22895"/>
    <cellStyle name="Normal 4 6 4 3 2 4 2" xfId="50463"/>
    <cellStyle name="Normal 4 6 4 3 2 5" xfId="31867"/>
    <cellStyle name="Normal 4 6 4 3 3" xfId="7535"/>
    <cellStyle name="Normal 4 6 4 3 3 2" xfId="16511"/>
    <cellStyle name="Normal 4 6 4 3 3 2 2" xfId="44079"/>
    <cellStyle name="Normal 4 6 4 3 3 3" xfId="26135"/>
    <cellStyle name="Normal 4 6 4 3 3 3 2" xfId="53703"/>
    <cellStyle name="Normal 4 6 4 3 3 4" xfId="35107"/>
    <cellStyle name="Normal 4 6 4 3 4" xfId="6239"/>
    <cellStyle name="Normal 4 6 4 3 4 2" xfId="15215"/>
    <cellStyle name="Normal 4 6 4 3 4 2 2" xfId="42783"/>
    <cellStyle name="Normal 4 6 4 3 4 3" xfId="24839"/>
    <cellStyle name="Normal 4 6 4 3 4 3 2" xfId="52407"/>
    <cellStyle name="Normal 4 6 4 3 4 4" xfId="33811"/>
    <cellStyle name="Normal 4 6 4 3 5" xfId="11327"/>
    <cellStyle name="Normal 4 6 4 3 5 2" xfId="38895"/>
    <cellStyle name="Normal 4 6 4 3 6" xfId="20951"/>
    <cellStyle name="Normal 4 6 4 3 6 2" xfId="48519"/>
    <cellStyle name="Normal 4 6 4 3 7" xfId="29923"/>
    <cellStyle name="Normal 4 6 4 4" xfId="3647"/>
    <cellStyle name="Normal 4 6 4 4 2" xfId="8835"/>
    <cellStyle name="Normal 4 6 4 4 2 2" xfId="17807"/>
    <cellStyle name="Normal 4 6 4 4 2 2 2" xfId="45375"/>
    <cellStyle name="Normal 4 6 4 4 2 3" xfId="27431"/>
    <cellStyle name="Normal 4 6 4 4 2 3 2" xfId="54999"/>
    <cellStyle name="Normal 4 6 4 4 2 4" xfId="36403"/>
    <cellStyle name="Normal 4 6 4 4 3" xfId="5591"/>
    <cellStyle name="Normal 4 6 4 4 3 2" xfId="14567"/>
    <cellStyle name="Normal 4 6 4 4 3 2 2" xfId="42135"/>
    <cellStyle name="Normal 4 6 4 4 3 3" xfId="24191"/>
    <cellStyle name="Normal 4 6 4 4 3 3 2" xfId="51759"/>
    <cellStyle name="Normal 4 6 4 4 3 4" xfId="33163"/>
    <cellStyle name="Normal 4 6 4 4 4" xfId="12623"/>
    <cellStyle name="Normal 4 6 4 4 4 2" xfId="40191"/>
    <cellStyle name="Normal 4 6 4 4 5" xfId="22247"/>
    <cellStyle name="Normal 4 6 4 4 5 2" xfId="49815"/>
    <cellStyle name="Normal 4 6 4 4 6" xfId="31219"/>
    <cellStyle name="Normal 4 6 4 5" xfId="2995"/>
    <cellStyle name="Normal 4 6 4 5 2" xfId="8183"/>
    <cellStyle name="Normal 4 6 4 5 2 2" xfId="17159"/>
    <cellStyle name="Normal 4 6 4 5 2 2 2" xfId="44727"/>
    <cellStyle name="Normal 4 6 4 5 2 3" xfId="26783"/>
    <cellStyle name="Normal 4 6 4 5 2 3 2" xfId="54351"/>
    <cellStyle name="Normal 4 6 4 5 2 4" xfId="35755"/>
    <cellStyle name="Normal 4 6 4 5 3" xfId="11975"/>
    <cellStyle name="Normal 4 6 4 5 3 2" xfId="39543"/>
    <cellStyle name="Normal 4 6 4 5 4" xfId="21599"/>
    <cellStyle name="Normal 4 6 4 5 4 2" xfId="49167"/>
    <cellStyle name="Normal 4 6 4 5 5" xfId="30571"/>
    <cellStyle name="Normal 4 6 4 6" xfId="6887"/>
    <cellStyle name="Normal 4 6 4 6 2" xfId="15863"/>
    <cellStyle name="Normal 4 6 4 6 2 2" xfId="43431"/>
    <cellStyle name="Normal 4 6 4 6 3" xfId="25487"/>
    <cellStyle name="Normal 4 6 4 6 3 2" xfId="53055"/>
    <cellStyle name="Normal 4 6 4 6 4" xfId="34459"/>
    <cellStyle name="Normal 4 6 4 7" xfId="4943"/>
    <cellStyle name="Normal 4 6 4 7 2" xfId="13919"/>
    <cellStyle name="Normal 4 6 4 7 2 2" xfId="41487"/>
    <cellStyle name="Normal 4 6 4 7 3" xfId="23543"/>
    <cellStyle name="Normal 4 6 4 7 3 2" xfId="51111"/>
    <cellStyle name="Normal 4 6 4 7 4" xfId="32515"/>
    <cellStyle name="Normal 4 6 4 8" xfId="1699"/>
    <cellStyle name="Normal 4 6 4 8 2" xfId="10679"/>
    <cellStyle name="Normal 4 6 4 8 2 2" xfId="38247"/>
    <cellStyle name="Normal 4 6 4 8 3" xfId="20303"/>
    <cellStyle name="Normal 4 6 4 8 3 2" xfId="47871"/>
    <cellStyle name="Normal 4 6 4 8 4" xfId="29275"/>
    <cellStyle name="Normal 4 6 4 9" xfId="10027"/>
    <cellStyle name="Normal 4 6 4 9 2" xfId="18999"/>
    <cellStyle name="Normal 4 6 4 9 2 2" xfId="46567"/>
    <cellStyle name="Normal 4 6 4 9 3" xfId="28623"/>
    <cellStyle name="Normal 4 6 4 9 3 2" xfId="56191"/>
    <cellStyle name="Normal 4 6 4 9 4" xfId="37595"/>
    <cellStyle name="Normal 4 6 5" xfId="1415"/>
    <cellStyle name="Normal 4 6 5 10" xfId="10403"/>
    <cellStyle name="Normal 4 6 5 10 2" xfId="20027"/>
    <cellStyle name="Normal 4 6 5 10 2 2" xfId="47595"/>
    <cellStyle name="Normal 4 6 5 10 3" xfId="37971"/>
    <cellStyle name="Normal 4 6 5 11" xfId="19483"/>
    <cellStyle name="Normal 4 6 5 11 2" xfId="47051"/>
    <cellStyle name="Normal 4 6 5 12" xfId="28999"/>
    <cellStyle name="Normal 4 6 5 2" xfId="2075"/>
    <cellStyle name="Normal 4 6 5 2 2" xfId="2723"/>
    <cellStyle name="Normal 4 6 5 2 2 2" xfId="4671"/>
    <cellStyle name="Normal 4 6 5 2 2 2 2" xfId="9859"/>
    <cellStyle name="Normal 4 6 5 2 2 2 2 2" xfId="18831"/>
    <cellStyle name="Normal 4 6 5 2 2 2 2 2 2" xfId="46399"/>
    <cellStyle name="Normal 4 6 5 2 2 2 2 3" xfId="28455"/>
    <cellStyle name="Normal 4 6 5 2 2 2 2 3 2" xfId="56023"/>
    <cellStyle name="Normal 4 6 5 2 2 2 2 4" xfId="37427"/>
    <cellStyle name="Normal 4 6 5 2 2 2 3" xfId="13647"/>
    <cellStyle name="Normal 4 6 5 2 2 2 3 2" xfId="41215"/>
    <cellStyle name="Normal 4 6 5 2 2 2 4" xfId="23271"/>
    <cellStyle name="Normal 4 6 5 2 2 2 4 2" xfId="50839"/>
    <cellStyle name="Normal 4 6 5 2 2 2 5" xfId="32243"/>
    <cellStyle name="Normal 4 6 5 2 2 3" xfId="7911"/>
    <cellStyle name="Normal 4 6 5 2 2 3 2" xfId="16887"/>
    <cellStyle name="Normal 4 6 5 2 2 3 2 2" xfId="44455"/>
    <cellStyle name="Normal 4 6 5 2 2 3 3" xfId="26511"/>
    <cellStyle name="Normal 4 6 5 2 2 3 3 2" xfId="54079"/>
    <cellStyle name="Normal 4 6 5 2 2 3 4" xfId="35483"/>
    <cellStyle name="Normal 4 6 5 2 2 4" xfId="6615"/>
    <cellStyle name="Normal 4 6 5 2 2 4 2" xfId="15591"/>
    <cellStyle name="Normal 4 6 5 2 2 4 2 2" xfId="43159"/>
    <cellStyle name="Normal 4 6 5 2 2 4 3" xfId="25215"/>
    <cellStyle name="Normal 4 6 5 2 2 4 3 2" xfId="52783"/>
    <cellStyle name="Normal 4 6 5 2 2 4 4" xfId="34187"/>
    <cellStyle name="Normal 4 6 5 2 2 5" xfId="11703"/>
    <cellStyle name="Normal 4 6 5 2 2 5 2" xfId="39271"/>
    <cellStyle name="Normal 4 6 5 2 2 6" xfId="21327"/>
    <cellStyle name="Normal 4 6 5 2 2 6 2" xfId="48895"/>
    <cellStyle name="Normal 4 6 5 2 2 7" xfId="30299"/>
    <cellStyle name="Normal 4 6 5 2 3" xfId="4023"/>
    <cellStyle name="Normal 4 6 5 2 3 2" xfId="9211"/>
    <cellStyle name="Normal 4 6 5 2 3 2 2" xfId="18183"/>
    <cellStyle name="Normal 4 6 5 2 3 2 2 2" xfId="45751"/>
    <cellStyle name="Normal 4 6 5 2 3 2 3" xfId="27807"/>
    <cellStyle name="Normal 4 6 5 2 3 2 3 2" xfId="55375"/>
    <cellStyle name="Normal 4 6 5 2 3 2 4" xfId="36779"/>
    <cellStyle name="Normal 4 6 5 2 3 3" xfId="5967"/>
    <cellStyle name="Normal 4 6 5 2 3 3 2" xfId="14943"/>
    <cellStyle name="Normal 4 6 5 2 3 3 2 2" xfId="42511"/>
    <cellStyle name="Normal 4 6 5 2 3 3 3" xfId="24567"/>
    <cellStyle name="Normal 4 6 5 2 3 3 3 2" xfId="52135"/>
    <cellStyle name="Normal 4 6 5 2 3 3 4" xfId="33539"/>
    <cellStyle name="Normal 4 6 5 2 3 4" xfId="12999"/>
    <cellStyle name="Normal 4 6 5 2 3 4 2" xfId="40567"/>
    <cellStyle name="Normal 4 6 5 2 3 5" xfId="22623"/>
    <cellStyle name="Normal 4 6 5 2 3 5 2" xfId="50191"/>
    <cellStyle name="Normal 4 6 5 2 3 6" xfId="31595"/>
    <cellStyle name="Normal 4 6 5 2 4" xfId="3371"/>
    <cellStyle name="Normal 4 6 5 2 4 2" xfId="8559"/>
    <cellStyle name="Normal 4 6 5 2 4 2 2" xfId="17535"/>
    <cellStyle name="Normal 4 6 5 2 4 2 2 2" xfId="45103"/>
    <cellStyle name="Normal 4 6 5 2 4 2 3" xfId="27159"/>
    <cellStyle name="Normal 4 6 5 2 4 2 3 2" xfId="54727"/>
    <cellStyle name="Normal 4 6 5 2 4 2 4" xfId="36131"/>
    <cellStyle name="Normal 4 6 5 2 4 3" xfId="12351"/>
    <cellStyle name="Normal 4 6 5 2 4 3 2" xfId="39919"/>
    <cellStyle name="Normal 4 6 5 2 4 4" xfId="21975"/>
    <cellStyle name="Normal 4 6 5 2 4 4 2" xfId="49543"/>
    <cellStyle name="Normal 4 6 5 2 4 5" xfId="30947"/>
    <cellStyle name="Normal 4 6 5 2 5" xfId="7263"/>
    <cellStyle name="Normal 4 6 5 2 5 2" xfId="16239"/>
    <cellStyle name="Normal 4 6 5 2 5 2 2" xfId="43807"/>
    <cellStyle name="Normal 4 6 5 2 5 3" xfId="25863"/>
    <cellStyle name="Normal 4 6 5 2 5 3 2" xfId="53431"/>
    <cellStyle name="Normal 4 6 5 2 5 4" xfId="34835"/>
    <cellStyle name="Normal 4 6 5 2 6" xfId="5319"/>
    <cellStyle name="Normal 4 6 5 2 6 2" xfId="14295"/>
    <cellStyle name="Normal 4 6 5 2 6 2 2" xfId="41863"/>
    <cellStyle name="Normal 4 6 5 2 6 3" xfId="23919"/>
    <cellStyle name="Normal 4 6 5 2 6 3 2" xfId="51487"/>
    <cellStyle name="Normal 4 6 5 2 6 4" xfId="32891"/>
    <cellStyle name="Normal 4 6 5 2 7" xfId="11055"/>
    <cellStyle name="Normal 4 6 5 2 7 2" xfId="20679"/>
    <cellStyle name="Normal 4 6 5 2 7 2 2" xfId="48247"/>
    <cellStyle name="Normal 4 6 5 2 7 3" xfId="38623"/>
    <cellStyle name="Normal 4 6 5 2 8" xfId="19755"/>
    <cellStyle name="Normal 4 6 5 2 8 2" xfId="47323"/>
    <cellStyle name="Normal 4 6 5 2 9" xfId="29651"/>
    <cellStyle name="Normal 4 6 5 3" xfId="2451"/>
    <cellStyle name="Normal 4 6 5 3 2" xfId="4399"/>
    <cellStyle name="Normal 4 6 5 3 2 2" xfId="9587"/>
    <cellStyle name="Normal 4 6 5 3 2 2 2" xfId="18559"/>
    <cellStyle name="Normal 4 6 5 3 2 2 2 2" xfId="46127"/>
    <cellStyle name="Normal 4 6 5 3 2 2 3" xfId="28183"/>
    <cellStyle name="Normal 4 6 5 3 2 2 3 2" xfId="55751"/>
    <cellStyle name="Normal 4 6 5 3 2 2 4" xfId="37155"/>
    <cellStyle name="Normal 4 6 5 3 2 3" xfId="13375"/>
    <cellStyle name="Normal 4 6 5 3 2 3 2" xfId="40943"/>
    <cellStyle name="Normal 4 6 5 3 2 4" xfId="22999"/>
    <cellStyle name="Normal 4 6 5 3 2 4 2" xfId="50567"/>
    <cellStyle name="Normal 4 6 5 3 2 5" xfId="31971"/>
    <cellStyle name="Normal 4 6 5 3 3" xfId="7639"/>
    <cellStyle name="Normal 4 6 5 3 3 2" xfId="16615"/>
    <cellStyle name="Normal 4 6 5 3 3 2 2" xfId="44183"/>
    <cellStyle name="Normal 4 6 5 3 3 3" xfId="26239"/>
    <cellStyle name="Normal 4 6 5 3 3 3 2" xfId="53807"/>
    <cellStyle name="Normal 4 6 5 3 3 4" xfId="35211"/>
    <cellStyle name="Normal 4 6 5 3 4" xfId="6343"/>
    <cellStyle name="Normal 4 6 5 3 4 2" xfId="15319"/>
    <cellStyle name="Normal 4 6 5 3 4 2 2" xfId="42887"/>
    <cellStyle name="Normal 4 6 5 3 4 3" xfId="24943"/>
    <cellStyle name="Normal 4 6 5 3 4 3 2" xfId="52511"/>
    <cellStyle name="Normal 4 6 5 3 4 4" xfId="33915"/>
    <cellStyle name="Normal 4 6 5 3 5" xfId="11431"/>
    <cellStyle name="Normal 4 6 5 3 5 2" xfId="38999"/>
    <cellStyle name="Normal 4 6 5 3 6" xfId="21055"/>
    <cellStyle name="Normal 4 6 5 3 6 2" xfId="48623"/>
    <cellStyle name="Normal 4 6 5 3 7" xfId="30027"/>
    <cellStyle name="Normal 4 6 5 4" xfId="3751"/>
    <cellStyle name="Normal 4 6 5 4 2" xfId="8939"/>
    <cellStyle name="Normal 4 6 5 4 2 2" xfId="17911"/>
    <cellStyle name="Normal 4 6 5 4 2 2 2" xfId="45479"/>
    <cellStyle name="Normal 4 6 5 4 2 3" xfId="27535"/>
    <cellStyle name="Normal 4 6 5 4 2 3 2" xfId="55103"/>
    <cellStyle name="Normal 4 6 5 4 2 4" xfId="36507"/>
    <cellStyle name="Normal 4 6 5 4 3" xfId="5695"/>
    <cellStyle name="Normal 4 6 5 4 3 2" xfId="14671"/>
    <cellStyle name="Normal 4 6 5 4 3 2 2" xfId="42239"/>
    <cellStyle name="Normal 4 6 5 4 3 3" xfId="24295"/>
    <cellStyle name="Normal 4 6 5 4 3 3 2" xfId="51863"/>
    <cellStyle name="Normal 4 6 5 4 3 4" xfId="33267"/>
    <cellStyle name="Normal 4 6 5 4 4" xfId="12727"/>
    <cellStyle name="Normal 4 6 5 4 4 2" xfId="40295"/>
    <cellStyle name="Normal 4 6 5 4 5" xfId="22351"/>
    <cellStyle name="Normal 4 6 5 4 5 2" xfId="49919"/>
    <cellStyle name="Normal 4 6 5 4 6" xfId="31323"/>
    <cellStyle name="Normal 4 6 5 5" xfId="3099"/>
    <cellStyle name="Normal 4 6 5 5 2" xfId="8287"/>
    <cellStyle name="Normal 4 6 5 5 2 2" xfId="17263"/>
    <cellStyle name="Normal 4 6 5 5 2 2 2" xfId="44831"/>
    <cellStyle name="Normal 4 6 5 5 2 3" xfId="26887"/>
    <cellStyle name="Normal 4 6 5 5 2 3 2" xfId="54455"/>
    <cellStyle name="Normal 4 6 5 5 2 4" xfId="35859"/>
    <cellStyle name="Normal 4 6 5 5 3" xfId="12079"/>
    <cellStyle name="Normal 4 6 5 5 3 2" xfId="39647"/>
    <cellStyle name="Normal 4 6 5 5 4" xfId="21703"/>
    <cellStyle name="Normal 4 6 5 5 4 2" xfId="49271"/>
    <cellStyle name="Normal 4 6 5 5 5" xfId="30675"/>
    <cellStyle name="Normal 4 6 5 6" xfId="6991"/>
    <cellStyle name="Normal 4 6 5 6 2" xfId="15967"/>
    <cellStyle name="Normal 4 6 5 6 2 2" xfId="43535"/>
    <cellStyle name="Normal 4 6 5 6 3" xfId="25591"/>
    <cellStyle name="Normal 4 6 5 6 3 2" xfId="53159"/>
    <cellStyle name="Normal 4 6 5 6 4" xfId="34563"/>
    <cellStyle name="Normal 4 6 5 7" xfId="5047"/>
    <cellStyle name="Normal 4 6 5 7 2" xfId="14023"/>
    <cellStyle name="Normal 4 6 5 7 2 2" xfId="41591"/>
    <cellStyle name="Normal 4 6 5 7 3" xfId="23647"/>
    <cellStyle name="Normal 4 6 5 7 3 2" xfId="51215"/>
    <cellStyle name="Normal 4 6 5 7 4" xfId="32619"/>
    <cellStyle name="Normal 4 6 5 8" xfId="1803"/>
    <cellStyle name="Normal 4 6 5 8 2" xfId="10783"/>
    <cellStyle name="Normal 4 6 5 8 2 2" xfId="38351"/>
    <cellStyle name="Normal 4 6 5 8 3" xfId="20407"/>
    <cellStyle name="Normal 4 6 5 8 3 2" xfId="47975"/>
    <cellStyle name="Normal 4 6 5 8 4" xfId="29379"/>
    <cellStyle name="Normal 4 6 5 9" xfId="10131"/>
    <cellStyle name="Normal 4 6 5 9 2" xfId="19103"/>
    <cellStyle name="Normal 4 6 5 9 2 2" xfId="46671"/>
    <cellStyle name="Normal 4 6 5 9 3" xfId="28727"/>
    <cellStyle name="Normal 4 6 5 9 3 2" xfId="56295"/>
    <cellStyle name="Normal 4 6 5 9 4" xfId="37699"/>
    <cellStyle name="Normal 4 6 6" xfId="1631"/>
    <cellStyle name="Normal 4 6 6 2" xfId="2283"/>
    <cellStyle name="Normal 4 6 6 2 2" xfId="4231"/>
    <cellStyle name="Normal 4 6 6 2 2 2" xfId="9419"/>
    <cellStyle name="Normal 4 6 6 2 2 2 2" xfId="18391"/>
    <cellStyle name="Normal 4 6 6 2 2 2 2 2" xfId="45959"/>
    <cellStyle name="Normal 4 6 6 2 2 2 3" xfId="28015"/>
    <cellStyle name="Normal 4 6 6 2 2 2 3 2" xfId="55583"/>
    <cellStyle name="Normal 4 6 6 2 2 2 4" xfId="36987"/>
    <cellStyle name="Normal 4 6 6 2 2 3" xfId="13207"/>
    <cellStyle name="Normal 4 6 6 2 2 3 2" xfId="40775"/>
    <cellStyle name="Normal 4 6 6 2 2 4" xfId="22831"/>
    <cellStyle name="Normal 4 6 6 2 2 4 2" xfId="50399"/>
    <cellStyle name="Normal 4 6 6 2 2 5" xfId="31803"/>
    <cellStyle name="Normal 4 6 6 2 3" xfId="7471"/>
    <cellStyle name="Normal 4 6 6 2 3 2" xfId="16447"/>
    <cellStyle name="Normal 4 6 6 2 3 2 2" xfId="44015"/>
    <cellStyle name="Normal 4 6 6 2 3 3" xfId="26071"/>
    <cellStyle name="Normal 4 6 6 2 3 3 2" xfId="53639"/>
    <cellStyle name="Normal 4 6 6 2 3 4" xfId="35043"/>
    <cellStyle name="Normal 4 6 6 2 4" xfId="6175"/>
    <cellStyle name="Normal 4 6 6 2 4 2" xfId="15151"/>
    <cellStyle name="Normal 4 6 6 2 4 2 2" xfId="42719"/>
    <cellStyle name="Normal 4 6 6 2 4 3" xfId="24775"/>
    <cellStyle name="Normal 4 6 6 2 4 3 2" xfId="52343"/>
    <cellStyle name="Normal 4 6 6 2 4 4" xfId="33747"/>
    <cellStyle name="Normal 4 6 6 2 5" xfId="11263"/>
    <cellStyle name="Normal 4 6 6 2 5 2" xfId="38831"/>
    <cellStyle name="Normal 4 6 6 2 6" xfId="20887"/>
    <cellStyle name="Normal 4 6 6 2 6 2" xfId="48455"/>
    <cellStyle name="Normal 4 6 6 2 7" xfId="29859"/>
    <cellStyle name="Normal 4 6 6 3" xfId="3583"/>
    <cellStyle name="Normal 4 6 6 3 2" xfId="8771"/>
    <cellStyle name="Normal 4 6 6 3 2 2" xfId="17743"/>
    <cellStyle name="Normal 4 6 6 3 2 2 2" xfId="45311"/>
    <cellStyle name="Normal 4 6 6 3 2 3" xfId="27367"/>
    <cellStyle name="Normal 4 6 6 3 2 3 2" xfId="54935"/>
    <cellStyle name="Normal 4 6 6 3 2 4" xfId="36339"/>
    <cellStyle name="Normal 4 6 6 3 3" xfId="5527"/>
    <cellStyle name="Normal 4 6 6 3 3 2" xfId="14503"/>
    <cellStyle name="Normal 4 6 6 3 3 2 2" xfId="42071"/>
    <cellStyle name="Normal 4 6 6 3 3 3" xfId="24127"/>
    <cellStyle name="Normal 4 6 6 3 3 3 2" xfId="51695"/>
    <cellStyle name="Normal 4 6 6 3 3 4" xfId="33099"/>
    <cellStyle name="Normal 4 6 6 3 4" xfId="12559"/>
    <cellStyle name="Normal 4 6 6 3 4 2" xfId="40127"/>
    <cellStyle name="Normal 4 6 6 3 5" xfId="22183"/>
    <cellStyle name="Normal 4 6 6 3 5 2" xfId="49751"/>
    <cellStyle name="Normal 4 6 6 3 6" xfId="31155"/>
    <cellStyle name="Normal 4 6 6 4" xfId="2931"/>
    <cellStyle name="Normal 4 6 6 4 2" xfId="8119"/>
    <cellStyle name="Normal 4 6 6 4 2 2" xfId="17095"/>
    <cellStyle name="Normal 4 6 6 4 2 2 2" xfId="44663"/>
    <cellStyle name="Normal 4 6 6 4 2 3" xfId="26719"/>
    <cellStyle name="Normal 4 6 6 4 2 3 2" xfId="54287"/>
    <cellStyle name="Normal 4 6 6 4 2 4" xfId="35691"/>
    <cellStyle name="Normal 4 6 6 4 3" xfId="11911"/>
    <cellStyle name="Normal 4 6 6 4 3 2" xfId="39479"/>
    <cellStyle name="Normal 4 6 6 4 4" xfId="21535"/>
    <cellStyle name="Normal 4 6 6 4 4 2" xfId="49103"/>
    <cellStyle name="Normal 4 6 6 4 5" xfId="30507"/>
    <cellStyle name="Normal 4 6 6 5" xfId="6823"/>
    <cellStyle name="Normal 4 6 6 5 2" xfId="15799"/>
    <cellStyle name="Normal 4 6 6 5 2 2" xfId="43367"/>
    <cellStyle name="Normal 4 6 6 5 3" xfId="25423"/>
    <cellStyle name="Normal 4 6 6 5 3 2" xfId="52991"/>
    <cellStyle name="Normal 4 6 6 5 4" xfId="34395"/>
    <cellStyle name="Normal 4 6 6 6" xfId="4879"/>
    <cellStyle name="Normal 4 6 6 6 2" xfId="13855"/>
    <cellStyle name="Normal 4 6 6 6 2 2" xfId="41423"/>
    <cellStyle name="Normal 4 6 6 6 3" xfId="23479"/>
    <cellStyle name="Normal 4 6 6 6 3 2" xfId="51047"/>
    <cellStyle name="Normal 4 6 6 6 4" xfId="32451"/>
    <cellStyle name="Normal 4 6 6 7" xfId="10615"/>
    <cellStyle name="Normal 4 6 6 7 2" xfId="20239"/>
    <cellStyle name="Normal 4 6 6 7 2 2" xfId="47807"/>
    <cellStyle name="Normal 4 6 6 7 3" xfId="38183"/>
    <cellStyle name="Normal 4 6 6 8" xfId="19315"/>
    <cellStyle name="Normal 4 6 6 8 2" xfId="46883"/>
    <cellStyle name="Normal 4 6 6 9" xfId="29211"/>
    <cellStyle name="Normal 4 6 7" xfId="1907"/>
    <cellStyle name="Normal 4 6 7 2" xfId="2555"/>
    <cellStyle name="Normal 4 6 7 2 2" xfId="4503"/>
    <cellStyle name="Normal 4 6 7 2 2 2" xfId="9691"/>
    <cellStyle name="Normal 4 6 7 2 2 2 2" xfId="18663"/>
    <cellStyle name="Normal 4 6 7 2 2 2 2 2" xfId="46231"/>
    <cellStyle name="Normal 4 6 7 2 2 2 3" xfId="28287"/>
    <cellStyle name="Normal 4 6 7 2 2 2 3 2" xfId="55855"/>
    <cellStyle name="Normal 4 6 7 2 2 2 4" xfId="37259"/>
    <cellStyle name="Normal 4 6 7 2 2 3" xfId="13479"/>
    <cellStyle name="Normal 4 6 7 2 2 3 2" xfId="41047"/>
    <cellStyle name="Normal 4 6 7 2 2 4" xfId="23103"/>
    <cellStyle name="Normal 4 6 7 2 2 4 2" xfId="50671"/>
    <cellStyle name="Normal 4 6 7 2 2 5" xfId="32075"/>
    <cellStyle name="Normal 4 6 7 2 3" xfId="7743"/>
    <cellStyle name="Normal 4 6 7 2 3 2" xfId="16719"/>
    <cellStyle name="Normal 4 6 7 2 3 2 2" xfId="44287"/>
    <cellStyle name="Normal 4 6 7 2 3 3" xfId="26343"/>
    <cellStyle name="Normal 4 6 7 2 3 3 2" xfId="53911"/>
    <cellStyle name="Normal 4 6 7 2 3 4" xfId="35315"/>
    <cellStyle name="Normal 4 6 7 2 4" xfId="6447"/>
    <cellStyle name="Normal 4 6 7 2 4 2" xfId="15423"/>
    <cellStyle name="Normal 4 6 7 2 4 2 2" xfId="42991"/>
    <cellStyle name="Normal 4 6 7 2 4 3" xfId="25047"/>
    <cellStyle name="Normal 4 6 7 2 4 3 2" xfId="52615"/>
    <cellStyle name="Normal 4 6 7 2 4 4" xfId="34019"/>
    <cellStyle name="Normal 4 6 7 2 5" xfId="11535"/>
    <cellStyle name="Normal 4 6 7 2 5 2" xfId="39103"/>
    <cellStyle name="Normal 4 6 7 2 6" xfId="21159"/>
    <cellStyle name="Normal 4 6 7 2 6 2" xfId="48727"/>
    <cellStyle name="Normal 4 6 7 2 7" xfId="30131"/>
    <cellStyle name="Normal 4 6 7 3" xfId="3855"/>
    <cellStyle name="Normal 4 6 7 3 2" xfId="9043"/>
    <cellStyle name="Normal 4 6 7 3 2 2" xfId="18015"/>
    <cellStyle name="Normal 4 6 7 3 2 2 2" xfId="45583"/>
    <cellStyle name="Normal 4 6 7 3 2 3" xfId="27639"/>
    <cellStyle name="Normal 4 6 7 3 2 3 2" xfId="55207"/>
    <cellStyle name="Normal 4 6 7 3 2 4" xfId="36611"/>
    <cellStyle name="Normal 4 6 7 3 3" xfId="5799"/>
    <cellStyle name="Normal 4 6 7 3 3 2" xfId="14775"/>
    <cellStyle name="Normal 4 6 7 3 3 2 2" xfId="42343"/>
    <cellStyle name="Normal 4 6 7 3 3 3" xfId="24399"/>
    <cellStyle name="Normal 4 6 7 3 3 3 2" xfId="51967"/>
    <cellStyle name="Normal 4 6 7 3 3 4" xfId="33371"/>
    <cellStyle name="Normal 4 6 7 3 4" xfId="12831"/>
    <cellStyle name="Normal 4 6 7 3 4 2" xfId="40399"/>
    <cellStyle name="Normal 4 6 7 3 5" xfId="22455"/>
    <cellStyle name="Normal 4 6 7 3 5 2" xfId="50023"/>
    <cellStyle name="Normal 4 6 7 3 6" xfId="31427"/>
    <cellStyle name="Normal 4 6 7 4" xfId="3203"/>
    <cellStyle name="Normal 4 6 7 4 2" xfId="8391"/>
    <cellStyle name="Normal 4 6 7 4 2 2" xfId="17367"/>
    <cellStyle name="Normal 4 6 7 4 2 2 2" xfId="44935"/>
    <cellStyle name="Normal 4 6 7 4 2 3" xfId="26991"/>
    <cellStyle name="Normal 4 6 7 4 2 3 2" xfId="54559"/>
    <cellStyle name="Normal 4 6 7 4 2 4" xfId="35963"/>
    <cellStyle name="Normal 4 6 7 4 3" xfId="12183"/>
    <cellStyle name="Normal 4 6 7 4 3 2" xfId="39751"/>
    <cellStyle name="Normal 4 6 7 4 4" xfId="21807"/>
    <cellStyle name="Normal 4 6 7 4 4 2" xfId="49375"/>
    <cellStyle name="Normal 4 6 7 4 5" xfId="30779"/>
    <cellStyle name="Normal 4 6 7 5" xfId="7095"/>
    <cellStyle name="Normal 4 6 7 5 2" xfId="16071"/>
    <cellStyle name="Normal 4 6 7 5 2 2" xfId="43639"/>
    <cellStyle name="Normal 4 6 7 5 3" xfId="25695"/>
    <cellStyle name="Normal 4 6 7 5 3 2" xfId="53263"/>
    <cellStyle name="Normal 4 6 7 5 4" xfId="34667"/>
    <cellStyle name="Normal 4 6 7 6" xfId="5151"/>
    <cellStyle name="Normal 4 6 7 6 2" xfId="14127"/>
    <cellStyle name="Normal 4 6 7 6 2 2" xfId="41695"/>
    <cellStyle name="Normal 4 6 7 6 3" xfId="23751"/>
    <cellStyle name="Normal 4 6 7 6 3 2" xfId="51319"/>
    <cellStyle name="Normal 4 6 7 6 4" xfId="32723"/>
    <cellStyle name="Normal 4 6 7 7" xfId="10887"/>
    <cellStyle name="Normal 4 6 7 7 2" xfId="20511"/>
    <cellStyle name="Normal 4 6 7 7 2 2" xfId="48079"/>
    <cellStyle name="Normal 4 6 7 7 3" xfId="38455"/>
    <cellStyle name="Normal 4 6 7 8" xfId="19587"/>
    <cellStyle name="Normal 4 6 7 8 2" xfId="47155"/>
    <cellStyle name="Normal 4 6 7 9" xfId="29483"/>
    <cellStyle name="Normal 4 6 8" xfId="2179"/>
    <cellStyle name="Normal 4 6 8 2" xfId="4127"/>
    <cellStyle name="Normal 4 6 8 2 2" xfId="9315"/>
    <cellStyle name="Normal 4 6 8 2 2 2" xfId="18287"/>
    <cellStyle name="Normal 4 6 8 2 2 2 2" xfId="45855"/>
    <cellStyle name="Normal 4 6 8 2 2 3" xfId="27911"/>
    <cellStyle name="Normal 4 6 8 2 2 3 2" xfId="55479"/>
    <cellStyle name="Normal 4 6 8 2 2 4" xfId="36883"/>
    <cellStyle name="Normal 4 6 8 2 3" xfId="13103"/>
    <cellStyle name="Normal 4 6 8 2 3 2" xfId="40671"/>
    <cellStyle name="Normal 4 6 8 2 4" xfId="22727"/>
    <cellStyle name="Normal 4 6 8 2 4 2" xfId="50295"/>
    <cellStyle name="Normal 4 6 8 2 5" xfId="31699"/>
    <cellStyle name="Normal 4 6 8 3" xfId="7367"/>
    <cellStyle name="Normal 4 6 8 3 2" xfId="16343"/>
    <cellStyle name="Normal 4 6 8 3 2 2" xfId="43911"/>
    <cellStyle name="Normal 4 6 8 3 3" xfId="25967"/>
    <cellStyle name="Normal 4 6 8 3 3 2" xfId="53535"/>
    <cellStyle name="Normal 4 6 8 3 4" xfId="34939"/>
    <cellStyle name="Normal 4 6 8 4" xfId="6071"/>
    <cellStyle name="Normal 4 6 8 4 2" xfId="15047"/>
    <cellStyle name="Normal 4 6 8 4 2 2" xfId="42615"/>
    <cellStyle name="Normal 4 6 8 4 3" xfId="24671"/>
    <cellStyle name="Normal 4 6 8 4 3 2" xfId="52239"/>
    <cellStyle name="Normal 4 6 8 4 4" xfId="33643"/>
    <cellStyle name="Normal 4 6 8 5" xfId="11159"/>
    <cellStyle name="Normal 4 6 8 5 2" xfId="38727"/>
    <cellStyle name="Normal 4 6 8 6" xfId="20783"/>
    <cellStyle name="Normal 4 6 8 6 2" xfId="48351"/>
    <cellStyle name="Normal 4 6 8 7" xfId="29755"/>
    <cellStyle name="Normal 4 6 9" xfId="3475"/>
    <cellStyle name="Normal 4 6 9 2" xfId="8663"/>
    <cellStyle name="Normal 4 6 9 2 2" xfId="17639"/>
    <cellStyle name="Normal 4 6 9 2 2 2" xfId="45207"/>
    <cellStyle name="Normal 4 6 9 2 3" xfId="27263"/>
    <cellStyle name="Normal 4 6 9 2 3 2" xfId="54831"/>
    <cellStyle name="Normal 4 6 9 2 4" xfId="36235"/>
    <cellStyle name="Normal 4 6 9 3" xfId="5423"/>
    <cellStyle name="Normal 4 6 9 3 2" xfId="14399"/>
    <cellStyle name="Normal 4 6 9 3 2 2" xfId="41967"/>
    <cellStyle name="Normal 4 6 9 3 3" xfId="24023"/>
    <cellStyle name="Normal 4 6 9 3 3 2" xfId="51591"/>
    <cellStyle name="Normal 4 6 9 3 4" xfId="32995"/>
    <cellStyle name="Normal 4 6 9 4" xfId="12455"/>
    <cellStyle name="Normal 4 6 9 4 2" xfId="40023"/>
    <cellStyle name="Normal 4 6 9 5" xfId="22079"/>
    <cellStyle name="Normal 4 6 9 5 2" xfId="49647"/>
    <cellStyle name="Normal 4 6 9 6" xfId="31051"/>
    <cellStyle name="Normal 4 7" xfId="1260"/>
    <cellStyle name="Normal 4 7 10" xfId="6731"/>
    <cellStyle name="Normal 4 7 10 2" xfId="15707"/>
    <cellStyle name="Normal 4 7 10 2 2" xfId="43275"/>
    <cellStyle name="Normal 4 7 10 3" xfId="25331"/>
    <cellStyle name="Normal 4 7 10 3 2" xfId="52899"/>
    <cellStyle name="Normal 4 7 10 4" xfId="34303"/>
    <cellStyle name="Normal 4 7 11" xfId="4787"/>
    <cellStyle name="Normal 4 7 11 2" xfId="13763"/>
    <cellStyle name="Normal 4 7 11 2 2" xfId="41331"/>
    <cellStyle name="Normal 4 7 11 3" xfId="23387"/>
    <cellStyle name="Normal 4 7 11 3 2" xfId="50955"/>
    <cellStyle name="Normal 4 7 11 4" xfId="32359"/>
    <cellStyle name="Normal 4 7 12" xfId="1539"/>
    <cellStyle name="Normal 4 7 12 2" xfId="10523"/>
    <cellStyle name="Normal 4 7 12 2 2" xfId="38091"/>
    <cellStyle name="Normal 4 7 12 3" xfId="20147"/>
    <cellStyle name="Normal 4 7 12 3 2" xfId="47715"/>
    <cellStyle name="Normal 4 7 12 4" xfId="29119"/>
    <cellStyle name="Normal 4 7 13" xfId="9999"/>
    <cellStyle name="Normal 4 7 13 2" xfId="18971"/>
    <cellStyle name="Normal 4 7 13 2 2" xfId="46539"/>
    <cellStyle name="Normal 4 7 13 3" xfId="28595"/>
    <cellStyle name="Normal 4 7 13 3 2" xfId="56163"/>
    <cellStyle name="Normal 4 7 13 4" xfId="37567"/>
    <cellStyle name="Normal 4 7 14" xfId="10271"/>
    <cellStyle name="Normal 4 7 14 2" xfId="19895"/>
    <cellStyle name="Normal 4 7 14 2 2" xfId="47463"/>
    <cellStyle name="Normal 4 7 14 3" xfId="37839"/>
    <cellStyle name="Normal 4 7 15" xfId="19219"/>
    <cellStyle name="Normal 4 7 15 2" xfId="46787"/>
    <cellStyle name="Normal 4 7 16" xfId="28867"/>
    <cellStyle name="Normal 4 7 2" xfId="1383"/>
    <cellStyle name="Normal 4 7 2 10" xfId="1603"/>
    <cellStyle name="Normal 4 7 2 10 2" xfId="10587"/>
    <cellStyle name="Normal 4 7 2 10 2 2" xfId="38155"/>
    <cellStyle name="Normal 4 7 2 10 3" xfId="20211"/>
    <cellStyle name="Normal 4 7 2 10 3 2" xfId="47779"/>
    <cellStyle name="Normal 4 7 2 10 4" xfId="29183"/>
    <cellStyle name="Normal 4 7 2 11" xfId="10103"/>
    <cellStyle name="Normal 4 7 2 11 2" xfId="19075"/>
    <cellStyle name="Normal 4 7 2 11 2 2" xfId="46643"/>
    <cellStyle name="Normal 4 7 2 11 3" xfId="28699"/>
    <cellStyle name="Normal 4 7 2 11 3 2" xfId="56267"/>
    <cellStyle name="Normal 4 7 2 11 4" xfId="37671"/>
    <cellStyle name="Normal 4 7 2 12" xfId="10375"/>
    <cellStyle name="Normal 4 7 2 12 2" xfId="19999"/>
    <cellStyle name="Normal 4 7 2 12 2 2" xfId="47567"/>
    <cellStyle name="Normal 4 7 2 12 3" xfId="37943"/>
    <cellStyle name="Normal 4 7 2 13" xfId="19283"/>
    <cellStyle name="Normal 4 7 2 13 2" xfId="46851"/>
    <cellStyle name="Normal 4 7 2 14" xfId="28971"/>
    <cellStyle name="Normal 4 7 2 2" xfId="1491"/>
    <cellStyle name="Normal 4 7 2 2 10" xfId="10479"/>
    <cellStyle name="Normal 4 7 2 2 10 2" xfId="20103"/>
    <cellStyle name="Normal 4 7 2 2 10 2 2" xfId="47671"/>
    <cellStyle name="Normal 4 7 2 2 10 3" xfId="38047"/>
    <cellStyle name="Normal 4 7 2 2 11" xfId="19559"/>
    <cellStyle name="Normal 4 7 2 2 11 2" xfId="47127"/>
    <cellStyle name="Normal 4 7 2 2 12" xfId="29075"/>
    <cellStyle name="Normal 4 7 2 2 2" xfId="2151"/>
    <cellStyle name="Normal 4 7 2 2 2 2" xfId="2799"/>
    <cellStyle name="Normal 4 7 2 2 2 2 2" xfId="4747"/>
    <cellStyle name="Normal 4 7 2 2 2 2 2 2" xfId="9935"/>
    <cellStyle name="Normal 4 7 2 2 2 2 2 2 2" xfId="18907"/>
    <cellStyle name="Normal 4 7 2 2 2 2 2 2 2 2" xfId="46475"/>
    <cellStyle name="Normal 4 7 2 2 2 2 2 2 3" xfId="28531"/>
    <cellStyle name="Normal 4 7 2 2 2 2 2 2 3 2" xfId="56099"/>
    <cellStyle name="Normal 4 7 2 2 2 2 2 2 4" xfId="37503"/>
    <cellStyle name="Normal 4 7 2 2 2 2 2 3" xfId="13723"/>
    <cellStyle name="Normal 4 7 2 2 2 2 2 3 2" xfId="41291"/>
    <cellStyle name="Normal 4 7 2 2 2 2 2 4" xfId="23347"/>
    <cellStyle name="Normal 4 7 2 2 2 2 2 4 2" xfId="50915"/>
    <cellStyle name="Normal 4 7 2 2 2 2 2 5" xfId="32319"/>
    <cellStyle name="Normal 4 7 2 2 2 2 3" xfId="7987"/>
    <cellStyle name="Normal 4 7 2 2 2 2 3 2" xfId="16963"/>
    <cellStyle name="Normal 4 7 2 2 2 2 3 2 2" xfId="44531"/>
    <cellStyle name="Normal 4 7 2 2 2 2 3 3" xfId="26587"/>
    <cellStyle name="Normal 4 7 2 2 2 2 3 3 2" xfId="54155"/>
    <cellStyle name="Normal 4 7 2 2 2 2 3 4" xfId="35559"/>
    <cellStyle name="Normal 4 7 2 2 2 2 4" xfId="6691"/>
    <cellStyle name="Normal 4 7 2 2 2 2 4 2" xfId="15667"/>
    <cellStyle name="Normal 4 7 2 2 2 2 4 2 2" xfId="43235"/>
    <cellStyle name="Normal 4 7 2 2 2 2 4 3" xfId="25291"/>
    <cellStyle name="Normal 4 7 2 2 2 2 4 3 2" xfId="52859"/>
    <cellStyle name="Normal 4 7 2 2 2 2 4 4" xfId="34263"/>
    <cellStyle name="Normal 4 7 2 2 2 2 5" xfId="11779"/>
    <cellStyle name="Normal 4 7 2 2 2 2 5 2" xfId="39347"/>
    <cellStyle name="Normal 4 7 2 2 2 2 6" xfId="21403"/>
    <cellStyle name="Normal 4 7 2 2 2 2 6 2" xfId="48971"/>
    <cellStyle name="Normal 4 7 2 2 2 2 7" xfId="30375"/>
    <cellStyle name="Normal 4 7 2 2 2 3" xfId="4099"/>
    <cellStyle name="Normal 4 7 2 2 2 3 2" xfId="9287"/>
    <cellStyle name="Normal 4 7 2 2 2 3 2 2" xfId="18259"/>
    <cellStyle name="Normal 4 7 2 2 2 3 2 2 2" xfId="45827"/>
    <cellStyle name="Normal 4 7 2 2 2 3 2 3" xfId="27883"/>
    <cellStyle name="Normal 4 7 2 2 2 3 2 3 2" xfId="55451"/>
    <cellStyle name="Normal 4 7 2 2 2 3 2 4" xfId="36855"/>
    <cellStyle name="Normal 4 7 2 2 2 3 3" xfId="6043"/>
    <cellStyle name="Normal 4 7 2 2 2 3 3 2" xfId="15019"/>
    <cellStyle name="Normal 4 7 2 2 2 3 3 2 2" xfId="42587"/>
    <cellStyle name="Normal 4 7 2 2 2 3 3 3" xfId="24643"/>
    <cellStyle name="Normal 4 7 2 2 2 3 3 3 2" xfId="52211"/>
    <cellStyle name="Normal 4 7 2 2 2 3 3 4" xfId="33615"/>
    <cellStyle name="Normal 4 7 2 2 2 3 4" xfId="13075"/>
    <cellStyle name="Normal 4 7 2 2 2 3 4 2" xfId="40643"/>
    <cellStyle name="Normal 4 7 2 2 2 3 5" xfId="22699"/>
    <cellStyle name="Normal 4 7 2 2 2 3 5 2" xfId="50267"/>
    <cellStyle name="Normal 4 7 2 2 2 3 6" xfId="31671"/>
    <cellStyle name="Normal 4 7 2 2 2 4" xfId="3447"/>
    <cellStyle name="Normal 4 7 2 2 2 4 2" xfId="8635"/>
    <cellStyle name="Normal 4 7 2 2 2 4 2 2" xfId="17611"/>
    <cellStyle name="Normal 4 7 2 2 2 4 2 2 2" xfId="45179"/>
    <cellStyle name="Normal 4 7 2 2 2 4 2 3" xfId="27235"/>
    <cellStyle name="Normal 4 7 2 2 2 4 2 3 2" xfId="54803"/>
    <cellStyle name="Normal 4 7 2 2 2 4 2 4" xfId="36207"/>
    <cellStyle name="Normal 4 7 2 2 2 4 3" xfId="12427"/>
    <cellStyle name="Normal 4 7 2 2 2 4 3 2" xfId="39995"/>
    <cellStyle name="Normal 4 7 2 2 2 4 4" xfId="22051"/>
    <cellStyle name="Normal 4 7 2 2 2 4 4 2" xfId="49619"/>
    <cellStyle name="Normal 4 7 2 2 2 4 5" xfId="31023"/>
    <cellStyle name="Normal 4 7 2 2 2 5" xfId="7339"/>
    <cellStyle name="Normal 4 7 2 2 2 5 2" xfId="16315"/>
    <cellStyle name="Normal 4 7 2 2 2 5 2 2" xfId="43883"/>
    <cellStyle name="Normal 4 7 2 2 2 5 3" xfId="25939"/>
    <cellStyle name="Normal 4 7 2 2 2 5 3 2" xfId="53507"/>
    <cellStyle name="Normal 4 7 2 2 2 5 4" xfId="34911"/>
    <cellStyle name="Normal 4 7 2 2 2 6" xfId="5395"/>
    <cellStyle name="Normal 4 7 2 2 2 6 2" xfId="14371"/>
    <cellStyle name="Normal 4 7 2 2 2 6 2 2" xfId="41939"/>
    <cellStyle name="Normal 4 7 2 2 2 6 3" xfId="23995"/>
    <cellStyle name="Normal 4 7 2 2 2 6 3 2" xfId="51563"/>
    <cellStyle name="Normal 4 7 2 2 2 6 4" xfId="32967"/>
    <cellStyle name="Normal 4 7 2 2 2 7" xfId="11131"/>
    <cellStyle name="Normal 4 7 2 2 2 7 2" xfId="20755"/>
    <cellStyle name="Normal 4 7 2 2 2 7 2 2" xfId="48323"/>
    <cellStyle name="Normal 4 7 2 2 2 7 3" xfId="38699"/>
    <cellStyle name="Normal 4 7 2 2 2 8" xfId="19831"/>
    <cellStyle name="Normal 4 7 2 2 2 8 2" xfId="47399"/>
    <cellStyle name="Normal 4 7 2 2 2 9" xfId="29727"/>
    <cellStyle name="Normal 4 7 2 2 3" xfId="2527"/>
    <cellStyle name="Normal 4 7 2 2 3 2" xfId="4475"/>
    <cellStyle name="Normal 4 7 2 2 3 2 2" xfId="9663"/>
    <cellStyle name="Normal 4 7 2 2 3 2 2 2" xfId="18635"/>
    <cellStyle name="Normal 4 7 2 2 3 2 2 2 2" xfId="46203"/>
    <cellStyle name="Normal 4 7 2 2 3 2 2 3" xfId="28259"/>
    <cellStyle name="Normal 4 7 2 2 3 2 2 3 2" xfId="55827"/>
    <cellStyle name="Normal 4 7 2 2 3 2 2 4" xfId="37231"/>
    <cellStyle name="Normal 4 7 2 2 3 2 3" xfId="13451"/>
    <cellStyle name="Normal 4 7 2 2 3 2 3 2" xfId="41019"/>
    <cellStyle name="Normal 4 7 2 2 3 2 4" xfId="23075"/>
    <cellStyle name="Normal 4 7 2 2 3 2 4 2" xfId="50643"/>
    <cellStyle name="Normal 4 7 2 2 3 2 5" xfId="32047"/>
    <cellStyle name="Normal 4 7 2 2 3 3" xfId="7715"/>
    <cellStyle name="Normal 4 7 2 2 3 3 2" xfId="16691"/>
    <cellStyle name="Normal 4 7 2 2 3 3 2 2" xfId="44259"/>
    <cellStyle name="Normal 4 7 2 2 3 3 3" xfId="26315"/>
    <cellStyle name="Normal 4 7 2 2 3 3 3 2" xfId="53883"/>
    <cellStyle name="Normal 4 7 2 2 3 3 4" xfId="35287"/>
    <cellStyle name="Normal 4 7 2 2 3 4" xfId="6419"/>
    <cellStyle name="Normal 4 7 2 2 3 4 2" xfId="15395"/>
    <cellStyle name="Normal 4 7 2 2 3 4 2 2" xfId="42963"/>
    <cellStyle name="Normal 4 7 2 2 3 4 3" xfId="25019"/>
    <cellStyle name="Normal 4 7 2 2 3 4 3 2" xfId="52587"/>
    <cellStyle name="Normal 4 7 2 2 3 4 4" xfId="33991"/>
    <cellStyle name="Normal 4 7 2 2 3 5" xfId="11507"/>
    <cellStyle name="Normal 4 7 2 2 3 5 2" xfId="39075"/>
    <cellStyle name="Normal 4 7 2 2 3 6" xfId="21131"/>
    <cellStyle name="Normal 4 7 2 2 3 6 2" xfId="48699"/>
    <cellStyle name="Normal 4 7 2 2 3 7" xfId="30103"/>
    <cellStyle name="Normal 4 7 2 2 4" xfId="3827"/>
    <cellStyle name="Normal 4 7 2 2 4 2" xfId="9015"/>
    <cellStyle name="Normal 4 7 2 2 4 2 2" xfId="17987"/>
    <cellStyle name="Normal 4 7 2 2 4 2 2 2" xfId="45555"/>
    <cellStyle name="Normal 4 7 2 2 4 2 3" xfId="27611"/>
    <cellStyle name="Normal 4 7 2 2 4 2 3 2" xfId="55179"/>
    <cellStyle name="Normal 4 7 2 2 4 2 4" xfId="36583"/>
    <cellStyle name="Normal 4 7 2 2 4 3" xfId="5771"/>
    <cellStyle name="Normal 4 7 2 2 4 3 2" xfId="14747"/>
    <cellStyle name="Normal 4 7 2 2 4 3 2 2" xfId="42315"/>
    <cellStyle name="Normal 4 7 2 2 4 3 3" xfId="24371"/>
    <cellStyle name="Normal 4 7 2 2 4 3 3 2" xfId="51939"/>
    <cellStyle name="Normal 4 7 2 2 4 3 4" xfId="33343"/>
    <cellStyle name="Normal 4 7 2 2 4 4" xfId="12803"/>
    <cellStyle name="Normal 4 7 2 2 4 4 2" xfId="40371"/>
    <cellStyle name="Normal 4 7 2 2 4 5" xfId="22427"/>
    <cellStyle name="Normal 4 7 2 2 4 5 2" xfId="49995"/>
    <cellStyle name="Normal 4 7 2 2 4 6" xfId="31399"/>
    <cellStyle name="Normal 4 7 2 2 5" xfId="3175"/>
    <cellStyle name="Normal 4 7 2 2 5 2" xfId="8363"/>
    <cellStyle name="Normal 4 7 2 2 5 2 2" xfId="17339"/>
    <cellStyle name="Normal 4 7 2 2 5 2 2 2" xfId="44907"/>
    <cellStyle name="Normal 4 7 2 2 5 2 3" xfId="26963"/>
    <cellStyle name="Normal 4 7 2 2 5 2 3 2" xfId="54531"/>
    <cellStyle name="Normal 4 7 2 2 5 2 4" xfId="35935"/>
    <cellStyle name="Normal 4 7 2 2 5 3" xfId="12155"/>
    <cellStyle name="Normal 4 7 2 2 5 3 2" xfId="39723"/>
    <cellStyle name="Normal 4 7 2 2 5 4" xfId="21779"/>
    <cellStyle name="Normal 4 7 2 2 5 4 2" xfId="49347"/>
    <cellStyle name="Normal 4 7 2 2 5 5" xfId="30751"/>
    <cellStyle name="Normal 4 7 2 2 6" xfId="7067"/>
    <cellStyle name="Normal 4 7 2 2 6 2" xfId="16043"/>
    <cellStyle name="Normal 4 7 2 2 6 2 2" xfId="43611"/>
    <cellStyle name="Normal 4 7 2 2 6 3" xfId="25667"/>
    <cellStyle name="Normal 4 7 2 2 6 3 2" xfId="53235"/>
    <cellStyle name="Normal 4 7 2 2 6 4" xfId="34639"/>
    <cellStyle name="Normal 4 7 2 2 7" xfId="5123"/>
    <cellStyle name="Normal 4 7 2 2 7 2" xfId="14099"/>
    <cellStyle name="Normal 4 7 2 2 7 2 2" xfId="41667"/>
    <cellStyle name="Normal 4 7 2 2 7 3" xfId="23723"/>
    <cellStyle name="Normal 4 7 2 2 7 3 2" xfId="51291"/>
    <cellStyle name="Normal 4 7 2 2 7 4" xfId="32695"/>
    <cellStyle name="Normal 4 7 2 2 8" xfId="1879"/>
    <cellStyle name="Normal 4 7 2 2 8 2" xfId="10859"/>
    <cellStyle name="Normal 4 7 2 2 8 2 2" xfId="38427"/>
    <cellStyle name="Normal 4 7 2 2 8 3" xfId="20483"/>
    <cellStyle name="Normal 4 7 2 2 8 3 2" xfId="48051"/>
    <cellStyle name="Normal 4 7 2 2 8 4" xfId="29455"/>
    <cellStyle name="Normal 4 7 2 2 9" xfId="10207"/>
    <cellStyle name="Normal 4 7 2 2 9 2" xfId="19179"/>
    <cellStyle name="Normal 4 7 2 2 9 2 2" xfId="46747"/>
    <cellStyle name="Normal 4 7 2 2 9 3" xfId="28803"/>
    <cellStyle name="Normal 4 7 2 2 9 3 2" xfId="56371"/>
    <cellStyle name="Normal 4 7 2 2 9 4" xfId="37775"/>
    <cellStyle name="Normal 4 7 2 3" xfId="1775"/>
    <cellStyle name="Normal 4 7 2 3 2" xfId="2423"/>
    <cellStyle name="Normal 4 7 2 3 2 2" xfId="4371"/>
    <cellStyle name="Normal 4 7 2 3 2 2 2" xfId="9559"/>
    <cellStyle name="Normal 4 7 2 3 2 2 2 2" xfId="18531"/>
    <cellStyle name="Normal 4 7 2 3 2 2 2 2 2" xfId="46099"/>
    <cellStyle name="Normal 4 7 2 3 2 2 2 3" xfId="28155"/>
    <cellStyle name="Normal 4 7 2 3 2 2 2 3 2" xfId="55723"/>
    <cellStyle name="Normal 4 7 2 3 2 2 2 4" xfId="37127"/>
    <cellStyle name="Normal 4 7 2 3 2 2 3" xfId="13347"/>
    <cellStyle name="Normal 4 7 2 3 2 2 3 2" xfId="40915"/>
    <cellStyle name="Normal 4 7 2 3 2 2 4" xfId="22971"/>
    <cellStyle name="Normal 4 7 2 3 2 2 4 2" xfId="50539"/>
    <cellStyle name="Normal 4 7 2 3 2 2 5" xfId="31943"/>
    <cellStyle name="Normal 4 7 2 3 2 3" xfId="7611"/>
    <cellStyle name="Normal 4 7 2 3 2 3 2" xfId="16587"/>
    <cellStyle name="Normal 4 7 2 3 2 3 2 2" xfId="44155"/>
    <cellStyle name="Normal 4 7 2 3 2 3 3" xfId="26211"/>
    <cellStyle name="Normal 4 7 2 3 2 3 3 2" xfId="53779"/>
    <cellStyle name="Normal 4 7 2 3 2 3 4" xfId="35183"/>
    <cellStyle name="Normal 4 7 2 3 2 4" xfId="6315"/>
    <cellStyle name="Normal 4 7 2 3 2 4 2" xfId="15291"/>
    <cellStyle name="Normal 4 7 2 3 2 4 2 2" xfId="42859"/>
    <cellStyle name="Normal 4 7 2 3 2 4 3" xfId="24915"/>
    <cellStyle name="Normal 4 7 2 3 2 4 3 2" xfId="52483"/>
    <cellStyle name="Normal 4 7 2 3 2 4 4" xfId="33887"/>
    <cellStyle name="Normal 4 7 2 3 2 5" xfId="11403"/>
    <cellStyle name="Normal 4 7 2 3 2 5 2" xfId="38971"/>
    <cellStyle name="Normal 4 7 2 3 2 6" xfId="21027"/>
    <cellStyle name="Normal 4 7 2 3 2 6 2" xfId="48595"/>
    <cellStyle name="Normal 4 7 2 3 2 7" xfId="29999"/>
    <cellStyle name="Normal 4 7 2 3 3" xfId="3723"/>
    <cellStyle name="Normal 4 7 2 3 3 2" xfId="8911"/>
    <cellStyle name="Normal 4 7 2 3 3 2 2" xfId="17883"/>
    <cellStyle name="Normal 4 7 2 3 3 2 2 2" xfId="45451"/>
    <cellStyle name="Normal 4 7 2 3 3 2 3" xfId="27507"/>
    <cellStyle name="Normal 4 7 2 3 3 2 3 2" xfId="55075"/>
    <cellStyle name="Normal 4 7 2 3 3 2 4" xfId="36479"/>
    <cellStyle name="Normal 4 7 2 3 3 3" xfId="5667"/>
    <cellStyle name="Normal 4 7 2 3 3 3 2" xfId="14643"/>
    <cellStyle name="Normal 4 7 2 3 3 3 2 2" xfId="42211"/>
    <cellStyle name="Normal 4 7 2 3 3 3 3" xfId="24267"/>
    <cellStyle name="Normal 4 7 2 3 3 3 3 2" xfId="51835"/>
    <cellStyle name="Normal 4 7 2 3 3 3 4" xfId="33239"/>
    <cellStyle name="Normal 4 7 2 3 3 4" xfId="12699"/>
    <cellStyle name="Normal 4 7 2 3 3 4 2" xfId="40267"/>
    <cellStyle name="Normal 4 7 2 3 3 5" xfId="22323"/>
    <cellStyle name="Normal 4 7 2 3 3 5 2" xfId="49891"/>
    <cellStyle name="Normal 4 7 2 3 3 6" xfId="31295"/>
    <cellStyle name="Normal 4 7 2 3 4" xfId="3071"/>
    <cellStyle name="Normal 4 7 2 3 4 2" xfId="8259"/>
    <cellStyle name="Normal 4 7 2 3 4 2 2" xfId="17235"/>
    <cellStyle name="Normal 4 7 2 3 4 2 2 2" xfId="44803"/>
    <cellStyle name="Normal 4 7 2 3 4 2 3" xfId="26859"/>
    <cellStyle name="Normal 4 7 2 3 4 2 3 2" xfId="54427"/>
    <cellStyle name="Normal 4 7 2 3 4 2 4" xfId="35831"/>
    <cellStyle name="Normal 4 7 2 3 4 3" xfId="12051"/>
    <cellStyle name="Normal 4 7 2 3 4 3 2" xfId="39619"/>
    <cellStyle name="Normal 4 7 2 3 4 4" xfId="21675"/>
    <cellStyle name="Normal 4 7 2 3 4 4 2" xfId="49243"/>
    <cellStyle name="Normal 4 7 2 3 4 5" xfId="30647"/>
    <cellStyle name="Normal 4 7 2 3 5" xfId="6963"/>
    <cellStyle name="Normal 4 7 2 3 5 2" xfId="15939"/>
    <cellStyle name="Normal 4 7 2 3 5 2 2" xfId="43507"/>
    <cellStyle name="Normal 4 7 2 3 5 3" xfId="25563"/>
    <cellStyle name="Normal 4 7 2 3 5 3 2" xfId="53131"/>
    <cellStyle name="Normal 4 7 2 3 5 4" xfId="34535"/>
    <cellStyle name="Normal 4 7 2 3 6" xfId="5019"/>
    <cellStyle name="Normal 4 7 2 3 6 2" xfId="13995"/>
    <cellStyle name="Normal 4 7 2 3 6 2 2" xfId="41563"/>
    <cellStyle name="Normal 4 7 2 3 6 3" xfId="23619"/>
    <cellStyle name="Normal 4 7 2 3 6 3 2" xfId="51187"/>
    <cellStyle name="Normal 4 7 2 3 6 4" xfId="32591"/>
    <cellStyle name="Normal 4 7 2 3 7" xfId="10755"/>
    <cellStyle name="Normal 4 7 2 3 7 2" xfId="20379"/>
    <cellStyle name="Normal 4 7 2 3 7 2 2" xfId="47947"/>
    <cellStyle name="Normal 4 7 2 3 7 3" xfId="38323"/>
    <cellStyle name="Normal 4 7 2 3 8" xfId="19455"/>
    <cellStyle name="Normal 4 7 2 3 8 2" xfId="47023"/>
    <cellStyle name="Normal 4 7 2 3 9" xfId="29351"/>
    <cellStyle name="Normal 4 7 2 4" xfId="2047"/>
    <cellStyle name="Normal 4 7 2 4 2" xfId="2695"/>
    <cellStyle name="Normal 4 7 2 4 2 2" xfId="4643"/>
    <cellStyle name="Normal 4 7 2 4 2 2 2" xfId="9831"/>
    <cellStyle name="Normal 4 7 2 4 2 2 2 2" xfId="18803"/>
    <cellStyle name="Normal 4 7 2 4 2 2 2 2 2" xfId="46371"/>
    <cellStyle name="Normal 4 7 2 4 2 2 2 3" xfId="28427"/>
    <cellStyle name="Normal 4 7 2 4 2 2 2 3 2" xfId="55995"/>
    <cellStyle name="Normal 4 7 2 4 2 2 2 4" xfId="37399"/>
    <cellStyle name="Normal 4 7 2 4 2 2 3" xfId="13619"/>
    <cellStyle name="Normal 4 7 2 4 2 2 3 2" xfId="41187"/>
    <cellStyle name="Normal 4 7 2 4 2 2 4" xfId="23243"/>
    <cellStyle name="Normal 4 7 2 4 2 2 4 2" xfId="50811"/>
    <cellStyle name="Normal 4 7 2 4 2 2 5" xfId="32215"/>
    <cellStyle name="Normal 4 7 2 4 2 3" xfId="7883"/>
    <cellStyle name="Normal 4 7 2 4 2 3 2" xfId="16859"/>
    <cellStyle name="Normal 4 7 2 4 2 3 2 2" xfId="44427"/>
    <cellStyle name="Normal 4 7 2 4 2 3 3" xfId="26483"/>
    <cellStyle name="Normal 4 7 2 4 2 3 3 2" xfId="54051"/>
    <cellStyle name="Normal 4 7 2 4 2 3 4" xfId="35455"/>
    <cellStyle name="Normal 4 7 2 4 2 4" xfId="6587"/>
    <cellStyle name="Normal 4 7 2 4 2 4 2" xfId="15563"/>
    <cellStyle name="Normal 4 7 2 4 2 4 2 2" xfId="43131"/>
    <cellStyle name="Normal 4 7 2 4 2 4 3" xfId="25187"/>
    <cellStyle name="Normal 4 7 2 4 2 4 3 2" xfId="52755"/>
    <cellStyle name="Normal 4 7 2 4 2 4 4" xfId="34159"/>
    <cellStyle name="Normal 4 7 2 4 2 5" xfId="11675"/>
    <cellStyle name="Normal 4 7 2 4 2 5 2" xfId="39243"/>
    <cellStyle name="Normal 4 7 2 4 2 6" xfId="21299"/>
    <cellStyle name="Normal 4 7 2 4 2 6 2" xfId="48867"/>
    <cellStyle name="Normal 4 7 2 4 2 7" xfId="30271"/>
    <cellStyle name="Normal 4 7 2 4 3" xfId="3995"/>
    <cellStyle name="Normal 4 7 2 4 3 2" xfId="9183"/>
    <cellStyle name="Normal 4 7 2 4 3 2 2" xfId="18155"/>
    <cellStyle name="Normal 4 7 2 4 3 2 2 2" xfId="45723"/>
    <cellStyle name="Normal 4 7 2 4 3 2 3" xfId="27779"/>
    <cellStyle name="Normal 4 7 2 4 3 2 3 2" xfId="55347"/>
    <cellStyle name="Normal 4 7 2 4 3 2 4" xfId="36751"/>
    <cellStyle name="Normal 4 7 2 4 3 3" xfId="5939"/>
    <cellStyle name="Normal 4 7 2 4 3 3 2" xfId="14915"/>
    <cellStyle name="Normal 4 7 2 4 3 3 2 2" xfId="42483"/>
    <cellStyle name="Normal 4 7 2 4 3 3 3" xfId="24539"/>
    <cellStyle name="Normal 4 7 2 4 3 3 3 2" xfId="52107"/>
    <cellStyle name="Normal 4 7 2 4 3 3 4" xfId="33511"/>
    <cellStyle name="Normal 4 7 2 4 3 4" xfId="12971"/>
    <cellStyle name="Normal 4 7 2 4 3 4 2" xfId="40539"/>
    <cellStyle name="Normal 4 7 2 4 3 5" xfId="22595"/>
    <cellStyle name="Normal 4 7 2 4 3 5 2" xfId="50163"/>
    <cellStyle name="Normal 4 7 2 4 3 6" xfId="31567"/>
    <cellStyle name="Normal 4 7 2 4 4" xfId="3343"/>
    <cellStyle name="Normal 4 7 2 4 4 2" xfId="8531"/>
    <cellStyle name="Normal 4 7 2 4 4 2 2" xfId="17507"/>
    <cellStyle name="Normal 4 7 2 4 4 2 2 2" xfId="45075"/>
    <cellStyle name="Normal 4 7 2 4 4 2 3" xfId="27131"/>
    <cellStyle name="Normal 4 7 2 4 4 2 3 2" xfId="54699"/>
    <cellStyle name="Normal 4 7 2 4 4 2 4" xfId="36103"/>
    <cellStyle name="Normal 4 7 2 4 4 3" xfId="12323"/>
    <cellStyle name="Normal 4 7 2 4 4 3 2" xfId="39891"/>
    <cellStyle name="Normal 4 7 2 4 4 4" xfId="21947"/>
    <cellStyle name="Normal 4 7 2 4 4 4 2" xfId="49515"/>
    <cellStyle name="Normal 4 7 2 4 4 5" xfId="30919"/>
    <cellStyle name="Normal 4 7 2 4 5" xfId="7235"/>
    <cellStyle name="Normal 4 7 2 4 5 2" xfId="16211"/>
    <cellStyle name="Normal 4 7 2 4 5 2 2" xfId="43779"/>
    <cellStyle name="Normal 4 7 2 4 5 3" xfId="25835"/>
    <cellStyle name="Normal 4 7 2 4 5 3 2" xfId="53403"/>
    <cellStyle name="Normal 4 7 2 4 5 4" xfId="34807"/>
    <cellStyle name="Normal 4 7 2 4 6" xfId="5291"/>
    <cellStyle name="Normal 4 7 2 4 6 2" xfId="14267"/>
    <cellStyle name="Normal 4 7 2 4 6 2 2" xfId="41835"/>
    <cellStyle name="Normal 4 7 2 4 6 3" xfId="23891"/>
    <cellStyle name="Normal 4 7 2 4 6 3 2" xfId="51459"/>
    <cellStyle name="Normal 4 7 2 4 6 4" xfId="32863"/>
    <cellStyle name="Normal 4 7 2 4 7" xfId="11027"/>
    <cellStyle name="Normal 4 7 2 4 7 2" xfId="20651"/>
    <cellStyle name="Normal 4 7 2 4 7 2 2" xfId="48219"/>
    <cellStyle name="Normal 4 7 2 4 7 3" xfId="38595"/>
    <cellStyle name="Normal 4 7 2 4 8" xfId="19727"/>
    <cellStyle name="Normal 4 7 2 4 8 2" xfId="47295"/>
    <cellStyle name="Normal 4 7 2 4 9" xfId="29623"/>
    <cellStyle name="Normal 4 7 2 5" xfId="2255"/>
    <cellStyle name="Normal 4 7 2 5 2" xfId="4203"/>
    <cellStyle name="Normal 4 7 2 5 2 2" xfId="9391"/>
    <cellStyle name="Normal 4 7 2 5 2 2 2" xfId="18363"/>
    <cellStyle name="Normal 4 7 2 5 2 2 2 2" xfId="45931"/>
    <cellStyle name="Normal 4 7 2 5 2 2 3" xfId="27987"/>
    <cellStyle name="Normal 4 7 2 5 2 2 3 2" xfId="55555"/>
    <cellStyle name="Normal 4 7 2 5 2 2 4" xfId="36959"/>
    <cellStyle name="Normal 4 7 2 5 2 3" xfId="13179"/>
    <cellStyle name="Normal 4 7 2 5 2 3 2" xfId="40747"/>
    <cellStyle name="Normal 4 7 2 5 2 4" xfId="22803"/>
    <cellStyle name="Normal 4 7 2 5 2 4 2" xfId="50371"/>
    <cellStyle name="Normal 4 7 2 5 2 5" xfId="31775"/>
    <cellStyle name="Normal 4 7 2 5 3" xfId="7443"/>
    <cellStyle name="Normal 4 7 2 5 3 2" xfId="16419"/>
    <cellStyle name="Normal 4 7 2 5 3 2 2" xfId="43987"/>
    <cellStyle name="Normal 4 7 2 5 3 3" xfId="26043"/>
    <cellStyle name="Normal 4 7 2 5 3 3 2" xfId="53611"/>
    <cellStyle name="Normal 4 7 2 5 3 4" xfId="35015"/>
    <cellStyle name="Normal 4 7 2 5 4" xfId="6147"/>
    <cellStyle name="Normal 4 7 2 5 4 2" xfId="15123"/>
    <cellStyle name="Normal 4 7 2 5 4 2 2" xfId="42691"/>
    <cellStyle name="Normal 4 7 2 5 4 3" xfId="24747"/>
    <cellStyle name="Normal 4 7 2 5 4 3 2" xfId="52315"/>
    <cellStyle name="Normal 4 7 2 5 4 4" xfId="33719"/>
    <cellStyle name="Normal 4 7 2 5 5" xfId="11235"/>
    <cellStyle name="Normal 4 7 2 5 5 2" xfId="38803"/>
    <cellStyle name="Normal 4 7 2 5 6" xfId="20859"/>
    <cellStyle name="Normal 4 7 2 5 6 2" xfId="48427"/>
    <cellStyle name="Normal 4 7 2 5 7" xfId="29831"/>
    <cellStyle name="Normal 4 7 2 6" xfId="3551"/>
    <cellStyle name="Normal 4 7 2 6 2" xfId="8739"/>
    <cellStyle name="Normal 4 7 2 6 2 2" xfId="17715"/>
    <cellStyle name="Normal 4 7 2 6 2 2 2" xfId="45283"/>
    <cellStyle name="Normal 4 7 2 6 2 3" xfId="27339"/>
    <cellStyle name="Normal 4 7 2 6 2 3 2" xfId="54907"/>
    <cellStyle name="Normal 4 7 2 6 2 4" xfId="36311"/>
    <cellStyle name="Normal 4 7 2 6 3" xfId="5499"/>
    <cellStyle name="Normal 4 7 2 6 3 2" xfId="14475"/>
    <cellStyle name="Normal 4 7 2 6 3 2 2" xfId="42043"/>
    <cellStyle name="Normal 4 7 2 6 3 3" xfId="24099"/>
    <cellStyle name="Normal 4 7 2 6 3 3 2" xfId="51667"/>
    <cellStyle name="Normal 4 7 2 6 3 4" xfId="33071"/>
    <cellStyle name="Normal 4 7 2 6 4" xfId="12531"/>
    <cellStyle name="Normal 4 7 2 6 4 2" xfId="40099"/>
    <cellStyle name="Normal 4 7 2 6 5" xfId="22155"/>
    <cellStyle name="Normal 4 7 2 6 5 2" xfId="49723"/>
    <cellStyle name="Normal 4 7 2 6 6" xfId="31127"/>
    <cellStyle name="Normal 4 7 2 7" xfId="2903"/>
    <cellStyle name="Normal 4 7 2 7 2" xfId="8091"/>
    <cellStyle name="Normal 4 7 2 7 2 2" xfId="17067"/>
    <cellStyle name="Normal 4 7 2 7 2 2 2" xfId="44635"/>
    <cellStyle name="Normal 4 7 2 7 2 3" xfId="26691"/>
    <cellStyle name="Normal 4 7 2 7 2 3 2" xfId="54259"/>
    <cellStyle name="Normal 4 7 2 7 2 4" xfId="35663"/>
    <cellStyle name="Normal 4 7 2 7 3" xfId="11883"/>
    <cellStyle name="Normal 4 7 2 7 3 2" xfId="39451"/>
    <cellStyle name="Normal 4 7 2 7 4" xfId="21507"/>
    <cellStyle name="Normal 4 7 2 7 4 2" xfId="49075"/>
    <cellStyle name="Normal 4 7 2 7 5" xfId="30479"/>
    <cellStyle name="Normal 4 7 2 8" xfId="6795"/>
    <cellStyle name="Normal 4 7 2 8 2" xfId="15771"/>
    <cellStyle name="Normal 4 7 2 8 2 2" xfId="43339"/>
    <cellStyle name="Normal 4 7 2 8 3" xfId="25395"/>
    <cellStyle name="Normal 4 7 2 8 3 2" xfId="52963"/>
    <cellStyle name="Normal 4 7 2 8 4" xfId="34367"/>
    <cellStyle name="Normal 4 7 2 9" xfId="4851"/>
    <cellStyle name="Normal 4 7 2 9 2" xfId="13827"/>
    <cellStyle name="Normal 4 7 2 9 2 2" xfId="41395"/>
    <cellStyle name="Normal 4 7 2 9 3" xfId="23451"/>
    <cellStyle name="Normal 4 7 2 9 3 2" xfId="51019"/>
    <cellStyle name="Normal 4 7 2 9 4" xfId="32423"/>
    <cellStyle name="Normal 4 7 3" xfId="1312"/>
    <cellStyle name="Normal 4 7 3 10" xfId="10311"/>
    <cellStyle name="Normal 4 7 3 10 2" xfId="19935"/>
    <cellStyle name="Normal 4 7 3 10 2 2" xfId="47503"/>
    <cellStyle name="Normal 4 7 3 10 3" xfId="37879"/>
    <cellStyle name="Normal 4 7 3 11" xfId="19391"/>
    <cellStyle name="Normal 4 7 3 11 2" xfId="46959"/>
    <cellStyle name="Normal 4 7 3 12" xfId="28907"/>
    <cellStyle name="Normal 4 7 3 2" xfId="1983"/>
    <cellStyle name="Normal 4 7 3 2 2" xfId="2631"/>
    <cellStyle name="Normal 4 7 3 2 2 2" xfId="4579"/>
    <cellStyle name="Normal 4 7 3 2 2 2 2" xfId="9767"/>
    <cellStyle name="Normal 4 7 3 2 2 2 2 2" xfId="18739"/>
    <cellStyle name="Normal 4 7 3 2 2 2 2 2 2" xfId="46307"/>
    <cellStyle name="Normal 4 7 3 2 2 2 2 3" xfId="28363"/>
    <cellStyle name="Normal 4 7 3 2 2 2 2 3 2" xfId="55931"/>
    <cellStyle name="Normal 4 7 3 2 2 2 2 4" xfId="37335"/>
    <cellStyle name="Normal 4 7 3 2 2 2 3" xfId="13555"/>
    <cellStyle name="Normal 4 7 3 2 2 2 3 2" xfId="41123"/>
    <cellStyle name="Normal 4 7 3 2 2 2 4" xfId="23179"/>
    <cellStyle name="Normal 4 7 3 2 2 2 4 2" xfId="50747"/>
    <cellStyle name="Normal 4 7 3 2 2 2 5" xfId="32151"/>
    <cellStyle name="Normal 4 7 3 2 2 3" xfId="7819"/>
    <cellStyle name="Normal 4 7 3 2 2 3 2" xfId="16795"/>
    <cellStyle name="Normal 4 7 3 2 2 3 2 2" xfId="44363"/>
    <cellStyle name="Normal 4 7 3 2 2 3 3" xfId="26419"/>
    <cellStyle name="Normal 4 7 3 2 2 3 3 2" xfId="53987"/>
    <cellStyle name="Normal 4 7 3 2 2 3 4" xfId="35391"/>
    <cellStyle name="Normal 4 7 3 2 2 4" xfId="6523"/>
    <cellStyle name="Normal 4 7 3 2 2 4 2" xfId="15499"/>
    <cellStyle name="Normal 4 7 3 2 2 4 2 2" xfId="43067"/>
    <cellStyle name="Normal 4 7 3 2 2 4 3" xfId="25123"/>
    <cellStyle name="Normal 4 7 3 2 2 4 3 2" xfId="52691"/>
    <cellStyle name="Normal 4 7 3 2 2 4 4" xfId="34095"/>
    <cellStyle name="Normal 4 7 3 2 2 5" xfId="11611"/>
    <cellStyle name="Normal 4 7 3 2 2 5 2" xfId="39179"/>
    <cellStyle name="Normal 4 7 3 2 2 6" xfId="21235"/>
    <cellStyle name="Normal 4 7 3 2 2 6 2" xfId="48803"/>
    <cellStyle name="Normal 4 7 3 2 2 7" xfId="30207"/>
    <cellStyle name="Normal 4 7 3 2 3" xfId="3931"/>
    <cellStyle name="Normal 4 7 3 2 3 2" xfId="9119"/>
    <cellStyle name="Normal 4 7 3 2 3 2 2" xfId="18091"/>
    <cellStyle name="Normal 4 7 3 2 3 2 2 2" xfId="45659"/>
    <cellStyle name="Normal 4 7 3 2 3 2 3" xfId="27715"/>
    <cellStyle name="Normal 4 7 3 2 3 2 3 2" xfId="55283"/>
    <cellStyle name="Normal 4 7 3 2 3 2 4" xfId="36687"/>
    <cellStyle name="Normal 4 7 3 2 3 3" xfId="5875"/>
    <cellStyle name="Normal 4 7 3 2 3 3 2" xfId="14851"/>
    <cellStyle name="Normal 4 7 3 2 3 3 2 2" xfId="42419"/>
    <cellStyle name="Normal 4 7 3 2 3 3 3" xfId="24475"/>
    <cellStyle name="Normal 4 7 3 2 3 3 3 2" xfId="52043"/>
    <cellStyle name="Normal 4 7 3 2 3 3 4" xfId="33447"/>
    <cellStyle name="Normal 4 7 3 2 3 4" xfId="12907"/>
    <cellStyle name="Normal 4 7 3 2 3 4 2" xfId="40475"/>
    <cellStyle name="Normal 4 7 3 2 3 5" xfId="22531"/>
    <cellStyle name="Normal 4 7 3 2 3 5 2" xfId="50099"/>
    <cellStyle name="Normal 4 7 3 2 3 6" xfId="31503"/>
    <cellStyle name="Normal 4 7 3 2 4" xfId="3279"/>
    <cellStyle name="Normal 4 7 3 2 4 2" xfId="8467"/>
    <cellStyle name="Normal 4 7 3 2 4 2 2" xfId="17443"/>
    <cellStyle name="Normal 4 7 3 2 4 2 2 2" xfId="45011"/>
    <cellStyle name="Normal 4 7 3 2 4 2 3" xfId="27067"/>
    <cellStyle name="Normal 4 7 3 2 4 2 3 2" xfId="54635"/>
    <cellStyle name="Normal 4 7 3 2 4 2 4" xfId="36039"/>
    <cellStyle name="Normal 4 7 3 2 4 3" xfId="12259"/>
    <cellStyle name="Normal 4 7 3 2 4 3 2" xfId="39827"/>
    <cellStyle name="Normal 4 7 3 2 4 4" xfId="21883"/>
    <cellStyle name="Normal 4 7 3 2 4 4 2" xfId="49451"/>
    <cellStyle name="Normal 4 7 3 2 4 5" xfId="30855"/>
    <cellStyle name="Normal 4 7 3 2 5" xfId="7171"/>
    <cellStyle name="Normal 4 7 3 2 5 2" xfId="16147"/>
    <cellStyle name="Normal 4 7 3 2 5 2 2" xfId="43715"/>
    <cellStyle name="Normal 4 7 3 2 5 3" xfId="25771"/>
    <cellStyle name="Normal 4 7 3 2 5 3 2" xfId="53339"/>
    <cellStyle name="Normal 4 7 3 2 5 4" xfId="34743"/>
    <cellStyle name="Normal 4 7 3 2 6" xfId="5227"/>
    <cellStyle name="Normal 4 7 3 2 6 2" xfId="14203"/>
    <cellStyle name="Normal 4 7 3 2 6 2 2" xfId="41771"/>
    <cellStyle name="Normal 4 7 3 2 6 3" xfId="23827"/>
    <cellStyle name="Normal 4 7 3 2 6 3 2" xfId="51395"/>
    <cellStyle name="Normal 4 7 3 2 6 4" xfId="32799"/>
    <cellStyle name="Normal 4 7 3 2 7" xfId="10963"/>
    <cellStyle name="Normal 4 7 3 2 7 2" xfId="20587"/>
    <cellStyle name="Normal 4 7 3 2 7 2 2" xfId="48155"/>
    <cellStyle name="Normal 4 7 3 2 7 3" xfId="38531"/>
    <cellStyle name="Normal 4 7 3 2 8" xfId="19663"/>
    <cellStyle name="Normal 4 7 3 2 8 2" xfId="47231"/>
    <cellStyle name="Normal 4 7 3 2 9" xfId="29559"/>
    <cellStyle name="Normal 4 7 3 3" xfId="2359"/>
    <cellStyle name="Normal 4 7 3 3 2" xfId="4307"/>
    <cellStyle name="Normal 4 7 3 3 2 2" xfId="9495"/>
    <cellStyle name="Normal 4 7 3 3 2 2 2" xfId="18467"/>
    <cellStyle name="Normal 4 7 3 3 2 2 2 2" xfId="46035"/>
    <cellStyle name="Normal 4 7 3 3 2 2 3" xfId="28091"/>
    <cellStyle name="Normal 4 7 3 3 2 2 3 2" xfId="55659"/>
    <cellStyle name="Normal 4 7 3 3 2 2 4" xfId="37063"/>
    <cellStyle name="Normal 4 7 3 3 2 3" xfId="13283"/>
    <cellStyle name="Normal 4 7 3 3 2 3 2" xfId="40851"/>
    <cellStyle name="Normal 4 7 3 3 2 4" xfId="22907"/>
    <cellStyle name="Normal 4 7 3 3 2 4 2" xfId="50475"/>
    <cellStyle name="Normal 4 7 3 3 2 5" xfId="31879"/>
    <cellStyle name="Normal 4 7 3 3 3" xfId="7547"/>
    <cellStyle name="Normal 4 7 3 3 3 2" xfId="16523"/>
    <cellStyle name="Normal 4 7 3 3 3 2 2" xfId="44091"/>
    <cellStyle name="Normal 4 7 3 3 3 3" xfId="26147"/>
    <cellStyle name="Normal 4 7 3 3 3 3 2" xfId="53715"/>
    <cellStyle name="Normal 4 7 3 3 3 4" xfId="35119"/>
    <cellStyle name="Normal 4 7 3 3 4" xfId="6251"/>
    <cellStyle name="Normal 4 7 3 3 4 2" xfId="15227"/>
    <cellStyle name="Normal 4 7 3 3 4 2 2" xfId="42795"/>
    <cellStyle name="Normal 4 7 3 3 4 3" xfId="24851"/>
    <cellStyle name="Normal 4 7 3 3 4 3 2" xfId="52419"/>
    <cellStyle name="Normal 4 7 3 3 4 4" xfId="33823"/>
    <cellStyle name="Normal 4 7 3 3 5" xfId="11339"/>
    <cellStyle name="Normal 4 7 3 3 5 2" xfId="38907"/>
    <cellStyle name="Normal 4 7 3 3 6" xfId="20963"/>
    <cellStyle name="Normal 4 7 3 3 6 2" xfId="48531"/>
    <cellStyle name="Normal 4 7 3 3 7" xfId="29935"/>
    <cellStyle name="Normal 4 7 3 4" xfId="3659"/>
    <cellStyle name="Normal 4 7 3 4 2" xfId="8847"/>
    <cellStyle name="Normal 4 7 3 4 2 2" xfId="17819"/>
    <cellStyle name="Normal 4 7 3 4 2 2 2" xfId="45387"/>
    <cellStyle name="Normal 4 7 3 4 2 3" xfId="27443"/>
    <cellStyle name="Normal 4 7 3 4 2 3 2" xfId="55011"/>
    <cellStyle name="Normal 4 7 3 4 2 4" xfId="36415"/>
    <cellStyle name="Normal 4 7 3 4 3" xfId="5603"/>
    <cellStyle name="Normal 4 7 3 4 3 2" xfId="14579"/>
    <cellStyle name="Normal 4 7 3 4 3 2 2" xfId="42147"/>
    <cellStyle name="Normal 4 7 3 4 3 3" xfId="24203"/>
    <cellStyle name="Normal 4 7 3 4 3 3 2" xfId="51771"/>
    <cellStyle name="Normal 4 7 3 4 3 4" xfId="33175"/>
    <cellStyle name="Normal 4 7 3 4 4" xfId="12635"/>
    <cellStyle name="Normal 4 7 3 4 4 2" xfId="40203"/>
    <cellStyle name="Normal 4 7 3 4 5" xfId="22259"/>
    <cellStyle name="Normal 4 7 3 4 5 2" xfId="49827"/>
    <cellStyle name="Normal 4 7 3 4 6" xfId="31231"/>
    <cellStyle name="Normal 4 7 3 5" xfId="3007"/>
    <cellStyle name="Normal 4 7 3 5 2" xfId="8195"/>
    <cellStyle name="Normal 4 7 3 5 2 2" xfId="17171"/>
    <cellStyle name="Normal 4 7 3 5 2 2 2" xfId="44739"/>
    <cellStyle name="Normal 4 7 3 5 2 3" xfId="26795"/>
    <cellStyle name="Normal 4 7 3 5 2 3 2" xfId="54363"/>
    <cellStyle name="Normal 4 7 3 5 2 4" xfId="35767"/>
    <cellStyle name="Normal 4 7 3 5 3" xfId="11987"/>
    <cellStyle name="Normal 4 7 3 5 3 2" xfId="39555"/>
    <cellStyle name="Normal 4 7 3 5 4" xfId="21611"/>
    <cellStyle name="Normal 4 7 3 5 4 2" xfId="49179"/>
    <cellStyle name="Normal 4 7 3 5 5" xfId="30583"/>
    <cellStyle name="Normal 4 7 3 6" xfId="6899"/>
    <cellStyle name="Normal 4 7 3 6 2" xfId="15875"/>
    <cellStyle name="Normal 4 7 3 6 2 2" xfId="43443"/>
    <cellStyle name="Normal 4 7 3 6 3" xfId="25499"/>
    <cellStyle name="Normal 4 7 3 6 3 2" xfId="53067"/>
    <cellStyle name="Normal 4 7 3 6 4" xfId="34471"/>
    <cellStyle name="Normal 4 7 3 7" xfId="4955"/>
    <cellStyle name="Normal 4 7 3 7 2" xfId="13931"/>
    <cellStyle name="Normal 4 7 3 7 2 2" xfId="41499"/>
    <cellStyle name="Normal 4 7 3 7 3" xfId="23555"/>
    <cellStyle name="Normal 4 7 3 7 3 2" xfId="51123"/>
    <cellStyle name="Normal 4 7 3 7 4" xfId="32527"/>
    <cellStyle name="Normal 4 7 3 8" xfId="1711"/>
    <cellStyle name="Normal 4 7 3 8 2" xfId="10691"/>
    <cellStyle name="Normal 4 7 3 8 2 2" xfId="38259"/>
    <cellStyle name="Normal 4 7 3 8 3" xfId="20315"/>
    <cellStyle name="Normal 4 7 3 8 3 2" xfId="47883"/>
    <cellStyle name="Normal 4 7 3 8 4" xfId="29287"/>
    <cellStyle name="Normal 4 7 3 9" xfId="10039"/>
    <cellStyle name="Normal 4 7 3 9 2" xfId="19011"/>
    <cellStyle name="Normal 4 7 3 9 2 2" xfId="46579"/>
    <cellStyle name="Normal 4 7 3 9 3" xfId="28635"/>
    <cellStyle name="Normal 4 7 3 9 3 2" xfId="56203"/>
    <cellStyle name="Normal 4 7 3 9 4" xfId="37607"/>
    <cellStyle name="Normal 4 7 4" xfId="1427"/>
    <cellStyle name="Normal 4 7 4 10" xfId="10415"/>
    <cellStyle name="Normal 4 7 4 10 2" xfId="20039"/>
    <cellStyle name="Normal 4 7 4 10 2 2" xfId="47607"/>
    <cellStyle name="Normal 4 7 4 10 3" xfId="37983"/>
    <cellStyle name="Normal 4 7 4 11" xfId="19495"/>
    <cellStyle name="Normal 4 7 4 11 2" xfId="47063"/>
    <cellStyle name="Normal 4 7 4 12" xfId="29011"/>
    <cellStyle name="Normal 4 7 4 2" xfId="2087"/>
    <cellStyle name="Normal 4 7 4 2 2" xfId="2735"/>
    <cellStyle name="Normal 4 7 4 2 2 2" xfId="4683"/>
    <cellStyle name="Normal 4 7 4 2 2 2 2" xfId="9871"/>
    <cellStyle name="Normal 4 7 4 2 2 2 2 2" xfId="18843"/>
    <cellStyle name="Normal 4 7 4 2 2 2 2 2 2" xfId="46411"/>
    <cellStyle name="Normal 4 7 4 2 2 2 2 3" xfId="28467"/>
    <cellStyle name="Normal 4 7 4 2 2 2 2 3 2" xfId="56035"/>
    <cellStyle name="Normal 4 7 4 2 2 2 2 4" xfId="37439"/>
    <cellStyle name="Normal 4 7 4 2 2 2 3" xfId="13659"/>
    <cellStyle name="Normal 4 7 4 2 2 2 3 2" xfId="41227"/>
    <cellStyle name="Normal 4 7 4 2 2 2 4" xfId="23283"/>
    <cellStyle name="Normal 4 7 4 2 2 2 4 2" xfId="50851"/>
    <cellStyle name="Normal 4 7 4 2 2 2 5" xfId="32255"/>
    <cellStyle name="Normal 4 7 4 2 2 3" xfId="7923"/>
    <cellStyle name="Normal 4 7 4 2 2 3 2" xfId="16899"/>
    <cellStyle name="Normal 4 7 4 2 2 3 2 2" xfId="44467"/>
    <cellStyle name="Normal 4 7 4 2 2 3 3" xfId="26523"/>
    <cellStyle name="Normal 4 7 4 2 2 3 3 2" xfId="54091"/>
    <cellStyle name="Normal 4 7 4 2 2 3 4" xfId="35495"/>
    <cellStyle name="Normal 4 7 4 2 2 4" xfId="6627"/>
    <cellStyle name="Normal 4 7 4 2 2 4 2" xfId="15603"/>
    <cellStyle name="Normal 4 7 4 2 2 4 2 2" xfId="43171"/>
    <cellStyle name="Normal 4 7 4 2 2 4 3" xfId="25227"/>
    <cellStyle name="Normal 4 7 4 2 2 4 3 2" xfId="52795"/>
    <cellStyle name="Normal 4 7 4 2 2 4 4" xfId="34199"/>
    <cellStyle name="Normal 4 7 4 2 2 5" xfId="11715"/>
    <cellStyle name="Normal 4 7 4 2 2 5 2" xfId="39283"/>
    <cellStyle name="Normal 4 7 4 2 2 6" xfId="21339"/>
    <cellStyle name="Normal 4 7 4 2 2 6 2" xfId="48907"/>
    <cellStyle name="Normal 4 7 4 2 2 7" xfId="30311"/>
    <cellStyle name="Normal 4 7 4 2 3" xfId="4035"/>
    <cellStyle name="Normal 4 7 4 2 3 2" xfId="9223"/>
    <cellStyle name="Normal 4 7 4 2 3 2 2" xfId="18195"/>
    <cellStyle name="Normal 4 7 4 2 3 2 2 2" xfId="45763"/>
    <cellStyle name="Normal 4 7 4 2 3 2 3" xfId="27819"/>
    <cellStyle name="Normal 4 7 4 2 3 2 3 2" xfId="55387"/>
    <cellStyle name="Normal 4 7 4 2 3 2 4" xfId="36791"/>
    <cellStyle name="Normal 4 7 4 2 3 3" xfId="5979"/>
    <cellStyle name="Normal 4 7 4 2 3 3 2" xfId="14955"/>
    <cellStyle name="Normal 4 7 4 2 3 3 2 2" xfId="42523"/>
    <cellStyle name="Normal 4 7 4 2 3 3 3" xfId="24579"/>
    <cellStyle name="Normal 4 7 4 2 3 3 3 2" xfId="52147"/>
    <cellStyle name="Normal 4 7 4 2 3 3 4" xfId="33551"/>
    <cellStyle name="Normal 4 7 4 2 3 4" xfId="13011"/>
    <cellStyle name="Normal 4 7 4 2 3 4 2" xfId="40579"/>
    <cellStyle name="Normal 4 7 4 2 3 5" xfId="22635"/>
    <cellStyle name="Normal 4 7 4 2 3 5 2" xfId="50203"/>
    <cellStyle name="Normal 4 7 4 2 3 6" xfId="31607"/>
    <cellStyle name="Normal 4 7 4 2 4" xfId="3383"/>
    <cellStyle name="Normal 4 7 4 2 4 2" xfId="8571"/>
    <cellStyle name="Normal 4 7 4 2 4 2 2" xfId="17547"/>
    <cellStyle name="Normal 4 7 4 2 4 2 2 2" xfId="45115"/>
    <cellStyle name="Normal 4 7 4 2 4 2 3" xfId="27171"/>
    <cellStyle name="Normal 4 7 4 2 4 2 3 2" xfId="54739"/>
    <cellStyle name="Normal 4 7 4 2 4 2 4" xfId="36143"/>
    <cellStyle name="Normal 4 7 4 2 4 3" xfId="12363"/>
    <cellStyle name="Normal 4 7 4 2 4 3 2" xfId="39931"/>
    <cellStyle name="Normal 4 7 4 2 4 4" xfId="21987"/>
    <cellStyle name="Normal 4 7 4 2 4 4 2" xfId="49555"/>
    <cellStyle name="Normal 4 7 4 2 4 5" xfId="30959"/>
    <cellStyle name="Normal 4 7 4 2 5" xfId="7275"/>
    <cellStyle name="Normal 4 7 4 2 5 2" xfId="16251"/>
    <cellStyle name="Normal 4 7 4 2 5 2 2" xfId="43819"/>
    <cellStyle name="Normal 4 7 4 2 5 3" xfId="25875"/>
    <cellStyle name="Normal 4 7 4 2 5 3 2" xfId="53443"/>
    <cellStyle name="Normal 4 7 4 2 5 4" xfId="34847"/>
    <cellStyle name="Normal 4 7 4 2 6" xfId="5331"/>
    <cellStyle name="Normal 4 7 4 2 6 2" xfId="14307"/>
    <cellStyle name="Normal 4 7 4 2 6 2 2" xfId="41875"/>
    <cellStyle name="Normal 4 7 4 2 6 3" xfId="23931"/>
    <cellStyle name="Normal 4 7 4 2 6 3 2" xfId="51499"/>
    <cellStyle name="Normal 4 7 4 2 6 4" xfId="32903"/>
    <cellStyle name="Normal 4 7 4 2 7" xfId="11067"/>
    <cellStyle name="Normal 4 7 4 2 7 2" xfId="20691"/>
    <cellStyle name="Normal 4 7 4 2 7 2 2" xfId="48259"/>
    <cellStyle name="Normal 4 7 4 2 7 3" xfId="38635"/>
    <cellStyle name="Normal 4 7 4 2 8" xfId="19767"/>
    <cellStyle name="Normal 4 7 4 2 8 2" xfId="47335"/>
    <cellStyle name="Normal 4 7 4 2 9" xfId="29663"/>
    <cellStyle name="Normal 4 7 4 3" xfId="2463"/>
    <cellStyle name="Normal 4 7 4 3 2" xfId="4411"/>
    <cellStyle name="Normal 4 7 4 3 2 2" xfId="9599"/>
    <cellStyle name="Normal 4 7 4 3 2 2 2" xfId="18571"/>
    <cellStyle name="Normal 4 7 4 3 2 2 2 2" xfId="46139"/>
    <cellStyle name="Normal 4 7 4 3 2 2 3" xfId="28195"/>
    <cellStyle name="Normal 4 7 4 3 2 2 3 2" xfId="55763"/>
    <cellStyle name="Normal 4 7 4 3 2 2 4" xfId="37167"/>
    <cellStyle name="Normal 4 7 4 3 2 3" xfId="13387"/>
    <cellStyle name="Normal 4 7 4 3 2 3 2" xfId="40955"/>
    <cellStyle name="Normal 4 7 4 3 2 4" xfId="23011"/>
    <cellStyle name="Normal 4 7 4 3 2 4 2" xfId="50579"/>
    <cellStyle name="Normal 4 7 4 3 2 5" xfId="31983"/>
    <cellStyle name="Normal 4 7 4 3 3" xfId="7651"/>
    <cellStyle name="Normal 4 7 4 3 3 2" xfId="16627"/>
    <cellStyle name="Normal 4 7 4 3 3 2 2" xfId="44195"/>
    <cellStyle name="Normal 4 7 4 3 3 3" xfId="26251"/>
    <cellStyle name="Normal 4 7 4 3 3 3 2" xfId="53819"/>
    <cellStyle name="Normal 4 7 4 3 3 4" xfId="35223"/>
    <cellStyle name="Normal 4 7 4 3 4" xfId="6355"/>
    <cellStyle name="Normal 4 7 4 3 4 2" xfId="15331"/>
    <cellStyle name="Normal 4 7 4 3 4 2 2" xfId="42899"/>
    <cellStyle name="Normal 4 7 4 3 4 3" xfId="24955"/>
    <cellStyle name="Normal 4 7 4 3 4 3 2" xfId="52523"/>
    <cellStyle name="Normal 4 7 4 3 4 4" xfId="33927"/>
    <cellStyle name="Normal 4 7 4 3 5" xfId="11443"/>
    <cellStyle name="Normal 4 7 4 3 5 2" xfId="39011"/>
    <cellStyle name="Normal 4 7 4 3 6" xfId="21067"/>
    <cellStyle name="Normal 4 7 4 3 6 2" xfId="48635"/>
    <cellStyle name="Normal 4 7 4 3 7" xfId="30039"/>
    <cellStyle name="Normal 4 7 4 4" xfId="3763"/>
    <cellStyle name="Normal 4 7 4 4 2" xfId="8951"/>
    <cellStyle name="Normal 4 7 4 4 2 2" xfId="17923"/>
    <cellStyle name="Normal 4 7 4 4 2 2 2" xfId="45491"/>
    <cellStyle name="Normal 4 7 4 4 2 3" xfId="27547"/>
    <cellStyle name="Normal 4 7 4 4 2 3 2" xfId="55115"/>
    <cellStyle name="Normal 4 7 4 4 2 4" xfId="36519"/>
    <cellStyle name="Normal 4 7 4 4 3" xfId="5707"/>
    <cellStyle name="Normal 4 7 4 4 3 2" xfId="14683"/>
    <cellStyle name="Normal 4 7 4 4 3 2 2" xfId="42251"/>
    <cellStyle name="Normal 4 7 4 4 3 3" xfId="24307"/>
    <cellStyle name="Normal 4 7 4 4 3 3 2" xfId="51875"/>
    <cellStyle name="Normal 4 7 4 4 3 4" xfId="33279"/>
    <cellStyle name="Normal 4 7 4 4 4" xfId="12739"/>
    <cellStyle name="Normal 4 7 4 4 4 2" xfId="40307"/>
    <cellStyle name="Normal 4 7 4 4 5" xfId="22363"/>
    <cellStyle name="Normal 4 7 4 4 5 2" xfId="49931"/>
    <cellStyle name="Normal 4 7 4 4 6" xfId="31335"/>
    <cellStyle name="Normal 4 7 4 5" xfId="3111"/>
    <cellStyle name="Normal 4 7 4 5 2" xfId="8299"/>
    <cellStyle name="Normal 4 7 4 5 2 2" xfId="17275"/>
    <cellStyle name="Normal 4 7 4 5 2 2 2" xfId="44843"/>
    <cellStyle name="Normal 4 7 4 5 2 3" xfId="26899"/>
    <cellStyle name="Normal 4 7 4 5 2 3 2" xfId="54467"/>
    <cellStyle name="Normal 4 7 4 5 2 4" xfId="35871"/>
    <cellStyle name="Normal 4 7 4 5 3" xfId="12091"/>
    <cellStyle name="Normal 4 7 4 5 3 2" xfId="39659"/>
    <cellStyle name="Normal 4 7 4 5 4" xfId="21715"/>
    <cellStyle name="Normal 4 7 4 5 4 2" xfId="49283"/>
    <cellStyle name="Normal 4 7 4 5 5" xfId="30687"/>
    <cellStyle name="Normal 4 7 4 6" xfId="7003"/>
    <cellStyle name="Normal 4 7 4 6 2" xfId="15979"/>
    <cellStyle name="Normal 4 7 4 6 2 2" xfId="43547"/>
    <cellStyle name="Normal 4 7 4 6 3" xfId="25603"/>
    <cellStyle name="Normal 4 7 4 6 3 2" xfId="53171"/>
    <cellStyle name="Normal 4 7 4 6 4" xfId="34575"/>
    <cellStyle name="Normal 4 7 4 7" xfId="5059"/>
    <cellStyle name="Normal 4 7 4 7 2" xfId="14035"/>
    <cellStyle name="Normal 4 7 4 7 2 2" xfId="41603"/>
    <cellStyle name="Normal 4 7 4 7 3" xfId="23659"/>
    <cellStyle name="Normal 4 7 4 7 3 2" xfId="51227"/>
    <cellStyle name="Normal 4 7 4 7 4" xfId="32631"/>
    <cellStyle name="Normal 4 7 4 8" xfId="1815"/>
    <cellStyle name="Normal 4 7 4 8 2" xfId="10795"/>
    <cellStyle name="Normal 4 7 4 8 2 2" xfId="38363"/>
    <cellStyle name="Normal 4 7 4 8 3" xfId="20419"/>
    <cellStyle name="Normal 4 7 4 8 3 2" xfId="47987"/>
    <cellStyle name="Normal 4 7 4 8 4" xfId="29391"/>
    <cellStyle name="Normal 4 7 4 9" xfId="10143"/>
    <cellStyle name="Normal 4 7 4 9 2" xfId="19115"/>
    <cellStyle name="Normal 4 7 4 9 2 2" xfId="46683"/>
    <cellStyle name="Normal 4 7 4 9 3" xfId="28739"/>
    <cellStyle name="Normal 4 7 4 9 3 2" xfId="56307"/>
    <cellStyle name="Normal 4 7 4 9 4" xfId="37711"/>
    <cellStyle name="Normal 4 7 5" xfId="1667"/>
    <cellStyle name="Normal 4 7 5 2" xfId="2319"/>
    <cellStyle name="Normal 4 7 5 2 2" xfId="4267"/>
    <cellStyle name="Normal 4 7 5 2 2 2" xfId="9455"/>
    <cellStyle name="Normal 4 7 5 2 2 2 2" xfId="18427"/>
    <cellStyle name="Normal 4 7 5 2 2 2 2 2" xfId="45995"/>
    <cellStyle name="Normal 4 7 5 2 2 2 3" xfId="28051"/>
    <cellStyle name="Normal 4 7 5 2 2 2 3 2" xfId="55619"/>
    <cellStyle name="Normal 4 7 5 2 2 2 4" xfId="37023"/>
    <cellStyle name="Normal 4 7 5 2 2 3" xfId="13243"/>
    <cellStyle name="Normal 4 7 5 2 2 3 2" xfId="40811"/>
    <cellStyle name="Normal 4 7 5 2 2 4" xfId="22867"/>
    <cellStyle name="Normal 4 7 5 2 2 4 2" xfId="50435"/>
    <cellStyle name="Normal 4 7 5 2 2 5" xfId="31839"/>
    <cellStyle name="Normal 4 7 5 2 3" xfId="7507"/>
    <cellStyle name="Normal 4 7 5 2 3 2" xfId="16483"/>
    <cellStyle name="Normal 4 7 5 2 3 2 2" xfId="44051"/>
    <cellStyle name="Normal 4 7 5 2 3 3" xfId="26107"/>
    <cellStyle name="Normal 4 7 5 2 3 3 2" xfId="53675"/>
    <cellStyle name="Normal 4 7 5 2 3 4" xfId="35079"/>
    <cellStyle name="Normal 4 7 5 2 4" xfId="6211"/>
    <cellStyle name="Normal 4 7 5 2 4 2" xfId="15187"/>
    <cellStyle name="Normal 4 7 5 2 4 2 2" xfId="42755"/>
    <cellStyle name="Normal 4 7 5 2 4 3" xfId="24811"/>
    <cellStyle name="Normal 4 7 5 2 4 3 2" xfId="52379"/>
    <cellStyle name="Normal 4 7 5 2 4 4" xfId="33783"/>
    <cellStyle name="Normal 4 7 5 2 5" xfId="11299"/>
    <cellStyle name="Normal 4 7 5 2 5 2" xfId="38867"/>
    <cellStyle name="Normal 4 7 5 2 6" xfId="20923"/>
    <cellStyle name="Normal 4 7 5 2 6 2" xfId="48491"/>
    <cellStyle name="Normal 4 7 5 2 7" xfId="29895"/>
    <cellStyle name="Normal 4 7 5 3" xfId="3619"/>
    <cellStyle name="Normal 4 7 5 3 2" xfId="8807"/>
    <cellStyle name="Normal 4 7 5 3 2 2" xfId="17779"/>
    <cellStyle name="Normal 4 7 5 3 2 2 2" xfId="45347"/>
    <cellStyle name="Normal 4 7 5 3 2 3" xfId="27403"/>
    <cellStyle name="Normal 4 7 5 3 2 3 2" xfId="54971"/>
    <cellStyle name="Normal 4 7 5 3 2 4" xfId="36375"/>
    <cellStyle name="Normal 4 7 5 3 3" xfId="5563"/>
    <cellStyle name="Normal 4 7 5 3 3 2" xfId="14539"/>
    <cellStyle name="Normal 4 7 5 3 3 2 2" xfId="42107"/>
    <cellStyle name="Normal 4 7 5 3 3 3" xfId="24163"/>
    <cellStyle name="Normal 4 7 5 3 3 3 2" xfId="51731"/>
    <cellStyle name="Normal 4 7 5 3 3 4" xfId="33135"/>
    <cellStyle name="Normal 4 7 5 3 4" xfId="12595"/>
    <cellStyle name="Normal 4 7 5 3 4 2" xfId="40163"/>
    <cellStyle name="Normal 4 7 5 3 5" xfId="22219"/>
    <cellStyle name="Normal 4 7 5 3 5 2" xfId="49787"/>
    <cellStyle name="Normal 4 7 5 3 6" xfId="31191"/>
    <cellStyle name="Normal 4 7 5 4" xfId="2967"/>
    <cellStyle name="Normal 4 7 5 4 2" xfId="8155"/>
    <cellStyle name="Normal 4 7 5 4 2 2" xfId="17131"/>
    <cellStyle name="Normal 4 7 5 4 2 2 2" xfId="44699"/>
    <cellStyle name="Normal 4 7 5 4 2 3" xfId="26755"/>
    <cellStyle name="Normal 4 7 5 4 2 3 2" xfId="54323"/>
    <cellStyle name="Normal 4 7 5 4 2 4" xfId="35727"/>
    <cellStyle name="Normal 4 7 5 4 3" xfId="11947"/>
    <cellStyle name="Normal 4 7 5 4 3 2" xfId="39515"/>
    <cellStyle name="Normal 4 7 5 4 4" xfId="21571"/>
    <cellStyle name="Normal 4 7 5 4 4 2" xfId="49139"/>
    <cellStyle name="Normal 4 7 5 4 5" xfId="30543"/>
    <cellStyle name="Normal 4 7 5 5" xfId="6859"/>
    <cellStyle name="Normal 4 7 5 5 2" xfId="15835"/>
    <cellStyle name="Normal 4 7 5 5 2 2" xfId="43403"/>
    <cellStyle name="Normal 4 7 5 5 3" xfId="25459"/>
    <cellStyle name="Normal 4 7 5 5 3 2" xfId="53027"/>
    <cellStyle name="Normal 4 7 5 5 4" xfId="34431"/>
    <cellStyle name="Normal 4 7 5 6" xfId="4915"/>
    <cellStyle name="Normal 4 7 5 6 2" xfId="13891"/>
    <cellStyle name="Normal 4 7 5 6 2 2" xfId="41459"/>
    <cellStyle name="Normal 4 7 5 6 3" xfId="23515"/>
    <cellStyle name="Normal 4 7 5 6 3 2" xfId="51083"/>
    <cellStyle name="Normal 4 7 5 6 4" xfId="32487"/>
    <cellStyle name="Normal 4 7 5 7" xfId="10651"/>
    <cellStyle name="Normal 4 7 5 7 2" xfId="20275"/>
    <cellStyle name="Normal 4 7 5 7 2 2" xfId="47843"/>
    <cellStyle name="Normal 4 7 5 7 3" xfId="38219"/>
    <cellStyle name="Normal 4 7 5 8" xfId="19351"/>
    <cellStyle name="Normal 4 7 5 8 2" xfId="46919"/>
    <cellStyle name="Normal 4 7 5 9" xfId="29247"/>
    <cellStyle name="Normal 4 7 6" xfId="1943"/>
    <cellStyle name="Normal 4 7 6 2" xfId="2591"/>
    <cellStyle name="Normal 4 7 6 2 2" xfId="4539"/>
    <cellStyle name="Normal 4 7 6 2 2 2" xfId="9727"/>
    <cellStyle name="Normal 4 7 6 2 2 2 2" xfId="18699"/>
    <cellStyle name="Normal 4 7 6 2 2 2 2 2" xfId="46267"/>
    <cellStyle name="Normal 4 7 6 2 2 2 3" xfId="28323"/>
    <cellStyle name="Normal 4 7 6 2 2 2 3 2" xfId="55891"/>
    <cellStyle name="Normal 4 7 6 2 2 2 4" xfId="37295"/>
    <cellStyle name="Normal 4 7 6 2 2 3" xfId="13515"/>
    <cellStyle name="Normal 4 7 6 2 2 3 2" xfId="41083"/>
    <cellStyle name="Normal 4 7 6 2 2 4" xfId="23139"/>
    <cellStyle name="Normal 4 7 6 2 2 4 2" xfId="50707"/>
    <cellStyle name="Normal 4 7 6 2 2 5" xfId="32111"/>
    <cellStyle name="Normal 4 7 6 2 3" xfId="7779"/>
    <cellStyle name="Normal 4 7 6 2 3 2" xfId="16755"/>
    <cellStyle name="Normal 4 7 6 2 3 2 2" xfId="44323"/>
    <cellStyle name="Normal 4 7 6 2 3 3" xfId="26379"/>
    <cellStyle name="Normal 4 7 6 2 3 3 2" xfId="53947"/>
    <cellStyle name="Normal 4 7 6 2 3 4" xfId="35351"/>
    <cellStyle name="Normal 4 7 6 2 4" xfId="6483"/>
    <cellStyle name="Normal 4 7 6 2 4 2" xfId="15459"/>
    <cellStyle name="Normal 4 7 6 2 4 2 2" xfId="43027"/>
    <cellStyle name="Normal 4 7 6 2 4 3" xfId="25083"/>
    <cellStyle name="Normal 4 7 6 2 4 3 2" xfId="52651"/>
    <cellStyle name="Normal 4 7 6 2 4 4" xfId="34055"/>
    <cellStyle name="Normal 4 7 6 2 5" xfId="11571"/>
    <cellStyle name="Normal 4 7 6 2 5 2" xfId="39139"/>
    <cellStyle name="Normal 4 7 6 2 6" xfId="21195"/>
    <cellStyle name="Normal 4 7 6 2 6 2" xfId="48763"/>
    <cellStyle name="Normal 4 7 6 2 7" xfId="30167"/>
    <cellStyle name="Normal 4 7 6 3" xfId="3891"/>
    <cellStyle name="Normal 4 7 6 3 2" xfId="9079"/>
    <cellStyle name="Normal 4 7 6 3 2 2" xfId="18051"/>
    <cellStyle name="Normal 4 7 6 3 2 2 2" xfId="45619"/>
    <cellStyle name="Normal 4 7 6 3 2 3" xfId="27675"/>
    <cellStyle name="Normal 4 7 6 3 2 3 2" xfId="55243"/>
    <cellStyle name="Normal 4 7 6 3 2 4" xfId="36647"/>
    <cellStyle name="Normal 4 7 6 3 3" xfId="5835"/>
    <cellStyle name="Normal 4 7 6 3 3 2" xfId="14811"/>
    <cellStyle name="Normal 4 7 6 3 3 2 2" xfId="42379"/>
    <cellStyle name="Normal 4 7 6 3 3 3" xfId="24435"/>
    <cellStyle name="Normal 4 7 6 3 3 3 2" xfId="52003"/>
    <cellStyle name="Normal 4 7 6 3 3 4" xfId="33407"/>
    <cellStyle name="Normal 4 7 6 3 4" xfId="12867"/>
    <cellStyle name="Normal 4 7 6 3 4 2" xfId="40435"/>
    <cellStyle name="Normal 4 7 6 3 5" xfId="22491"/>
    <cellStyle name="Normal 4 7 6 3 5 2" xfId="50059"/>
    <cellStyle name="Normal 4 7 6 3 6" xfId="31463"/>
    <cellStyle name="Normal 4 7 6 4" xfId="3239"/>
    <cellStyle name="Normal 4 7 6 4 2" xfId="8427"/>
    <cellStyle name="Normal 4 7 6 4 2 2" xfId="17403"/>
    <cellStyle name="Normal 4 7 6 4 2 2 2" xfId="44971"/>
    <cellStyle name="Normal 4 7 6 4 2 3" xfId="27027"/>
    <cellStyle name="Normal 4 7 6 4 2 3 2" xfId="54595"/>
    <cellStyle name="Normal 4 7 6 4 2 4" xfId="35999"/>
    <cellStyle name="Normal 4 7 6 4 3" xfId="12219"/>
    <cellStyle name="Normal 4 7 6 4 3 2" xfId="39787"/>
    <cellStyle name="Normal 4 7 6 4 4" xfId="21843"/>
    <cellStyle name="Normal 4 7 6 4 4 2" xfId="49411"/>
    <cellStyle name="Normal 4 7 6 4 5" xfId="30815"/>
    <cellStyle name="Normal 4 7 6 5" xfId="7131"/>
    <cellStyle name="Normal 4 7 6 5 2" xfId="16107"/>
    <cellStyle name="Normal 4 7 6 5 2 2" xfId="43675"/>
    <cellStyle name="Normal 4 7 6 5 3" xfId="25731"/>
    <cellStyle name="Normal 4 7 6 5 3 2" xfId="53299"/>
    <cellStyle name="Normal 4 7 6 5 4" xfId="34703"/>
    <cellStyle name="Normal 4 7 6 6" xfId="5187"/>
    <cellStyle name="Normal 4 7 6 6 2" xfId="14163"/>
    <cellStyle name="Normal 4 7 6 6 2 2" xfId="41731"/>
    <cellStyle name="Normal 4 7 6 6 3" xfId="23787"/>
    <cellStyle name="Normal 4 7 6 6 3 2" xfId="51355"/>
    <cellStyle name="Normal 4 7 6 6 4" xfId="32759"/>
    <cellStyle name="Normal 4 7 6 7" xfId="10923"/>
    <cellStyle name="Normal 4 7 6 7 2" xfId="20547"/>
    <cellStyle name="Normal 4 7 6 7 2 2" xfId="48115"/>
    <cellStyle name="Normal 4 7 6 7 3" xfId="38491"/>
    <cellStyle name="Normal 4 7 6 8" xfId="19623"/>
    <cellStyle name="Normal 4 7 6 8 2" xfId="47191"/>
    <cellStyle name="Normal 4 7 6 9" xfId="29519"/>
    <cellStyle name="Normal 4 7 7" xfId="2191"/>
    <cellStyle name="Normal 4 7 7 2" xfId="4139"/>
    <cellStyle name="Normal 4 7 7 2 2" xfId="9327"/>
    <cellStyle name="Normal 4 7 7 2 2 2" xfId="18299"/>
    <cellStyle name="Normal 4 7 7 2 2 2 2" xfId="45867"/>
    <cellStyle name="Normal 4 7 7 2 2 3" xfId="27923"/>
    <cellStyle name="Normal 4 7 7 2 2 3 2" xfId="55491"/>
    <cellStyle name="Normal 4 7 7 2 2 4" xfId="36895"/>
    <cellStyle name="Normal 4 7 7 2 3" xfId="13115"/>
    <cellStyle name="Normal 4 7 7 2 3 2" xfId="40683"/>
    <cellStyle name="Normal 4 7 7 2 4" xfId="22739"/>
    <cellStyle name="Normal 4 7 7 2 4 2" xfId="50307"/>
    <cellStyle name="Normal 4 7 7 2 5" xfId="31711"/>
    <cellStyle name="Normal 4 7 7 3" xfId="7379"/>
    <cellStyle name="Normal 4 7 7 3 2" xfId="16355"/>
    <cellStyle name="Normal 4 7 7 3 2 2" xfId="43923"/>
    <cellStyle name="Normal 4 7 7 3 3" xfId="25979"/>
    <cellStyle name="Normal 4 7 7 3 3 2" xfId="53547"/>
    <cellStyle name="Normal 4 7 7 3 4" xfId="34951"/>
    <cellStyle name="Normal 4 7 7 4" xfId="6083"/>
    <cellStyle name="Normal 4 7 7 4 2" xfId="15059"/>
    <cellStyle name="Normal 4 7 7 4 2 2" xfId="42627"/>
    <cellStyle name="Normal 4 7 7 4 3" xfId="24683"/>
    <cellStyle name="Normal 4 7 7 4 3 2" xfId="52251"/>
    <cellStyle name="Normal 4 7 7 4 4" xfId="33655"/>
    <cellStyle name="Normal 4 7 7 5" xfId="11171"/>
    <cellStyle name="Normal 4 7 7 5 2" xfId="38739"/>
    <cellStyle name="Normal 4 7 7 6" xfId="20795"/>
    <cellStyle name="Normal 4 7 7 6 2" xfId="48363"/>
    <cellStyle name="Normal 4 7 7 7" xfId="29767"/>
    <cellStyle name="Normal 4 7 8" xfId="3487"/>
    <cellStyle name="Normal 4 7 8 2" xfId="8675"/>
    <cellStyle name="Normal 4 7 8 2 2" xfId="17651"/>
    <cellStyle name="Normal 4 7 8 2 2 2" xfId="45219"/>
    <cellStyle name="Normal 4 7 8 2 3" xfId="27275"/>
    <cellStyle name="Normal 4 7 8 2 3 2" xfId="54843"/>
    <cellStyle name="Normal 4 7 8 2 4" xfId="36247"/>
    <cellStyle name="Normal 4 7 8 3" xfId="5435"/>
    <cellStyle name="Normal 4 7 8 3 2" xfId="14411"/>
    <cellStyle name="Normal 4 7 8 3 2 2" xfId="41979"/>
    <cellStyle name="Normal 4 7 8 3 3" xfId="24035"/>
    <cellStyle name="Normal 4 7 8 3 3 2" xfId="51603"/>
    <cellStyle name="Normal 4 7 8 3 4" xfId="33007"/>
    <cellStyle name="Normal 4 7 8 4" xfId="12467"/>
    <cellStyle name="Normal 4 7 8 4 2" xfId="40035"/>
    <cellStyle name="Normal 4 7 8 5" xfId="22091"/>
    <cellStyle name="Normal 4 7 8 5 2" xfId="49659"/>
    <cellStyle name="Normal 4 7 8 6" xfId="31063"/>
    <cellStyle name="Normal 4 7 9" xfId="2839"/>
    <cellStyle name="Normal 4 7 9 2" xfId="8027"/>
    <cellStyle name="Normal 4 7 9 2 2" xfId="17003"/>
    <cellStyle name="Normal 4 7 9 2 2 2" xfId="44571"/>
    <cellStyle name="Normal 4 7 9 2 3" xfId="26627"/>
    <cellStyle name="Normal 4 7 9 2 3 2" xfId="54195"/>
    <cellStyle name="Normal 4 7 9 2 4" xfId="35599"/>
    <cellStyle name="Normal 4 7 9 3" xfId="11819"/>
    <cellStyle name="Normal 4 7 9 3 2" xfId="39387"/>
    <cellStyle name="Normal 4 7 9 4" xfId="21443"/>
    <cellStyle name="Normal 4 7 9 4 2" xfId="49011"/>
    <cellStyle name="Normal 4 7 9 5" xfId="30415"/>
    <cellStyle name="Normal 4 8" xfId="1280"/>
    <cellStyle name="Normal 4 8 10" xfId="6743"/>
    <cellStyle name="Normal 4 8 10 2" xfId="15719"/>
    <cellStyle name="Normal 4 8 10 2 2" xfId="43287"/>
    <cellStyle name="Normal 4 8 10 3" xfId="25343"/>
    <cellStyle name="Normal 4 8 10 3 2" xfId="52911"/>
    <cellStyle name="Normal 4 8 10 4" xfId="34315"/>
    <cellStyle name="Normal 4 8 11" xfId="4799"/>
    <cellStyle name="Normal 4 8 11 2" xfId="13775"/>
    <cellStyle name="Normal 4 8 11 2 2" xfId="41343"/>
    <cellStyle name="Normal 4 8 11 3" xfId="23399"/>
    <cellStyle name="Normal 4 8 11 3 2" xfId="50967"/>
    <cellStyle name="Normal 4 8 11 4" xfId="32371"/>
    <cellStyle name="Normal 4 8 12" xfId="1551"/>
    <cellStyle name="Normal 4 8 12 2" xfId="10535"/>
    <cellStyle name="Normal 4 8 12 2 2" xfId="38103"/>
    <cellStyle name="Normal 4 8 12 3" xfId="20159"/>
    <cellStyle name="Normal 4 8 12 3 2" xfId="47727"/>
    <cellStyle name="Normal 4 8 12 4" xfId="29131"/>
    <cellStyle name="Normal 4 8 13" xfId="10011"/>
    <cellStyle name="Normal 4 8 13 2" xfId="18983"/>
    <cellStyle name="Normal 4 8 13 2 2" xfId="46551"/>
    <cellStyle name="Normal 4 8 13 3" xfId="28607"/>
    <cellStyle name="Normal 4 8 13 3 2" xfId="56175"/>
    <cellStyle name="Normal 4 8 13 4" xfId="37579"/>
    <cellStyle name="Normal 4 8 14" xfId="10283"/>
    <cellStyle name="Normal 4 8 14 2" xfId="19907"/>
    <cellStyle name="Normal 4 8 14 2 2" xfId="47475"/>
    <cellStyle name="Normal 4 8 14 3" xfId="37851"/>
    <cellStyle name="Normal 4 8 15" xfId="19231"/>
    <cellStyle name="Normal 4 8 15 2" xfId="46799"/>
    <cellStyle name="Normal 4 8 16" xfId="28879"/>
    <cellStyle name="Normal 4 8 2" xfId="1399"/>
    <cellStyle name="Normal 4 8 2 10" xfId="1615"/>
    <cellStyle name="Normal 4 8 2 10 2" xfId="10599"/>
    <cellStyle name="Normal 4 8 2 10 2 2" xfId="38167"/>
    <cellStyle name="Normal 4 8 2 10 3" xfId="20223"/>
    <cellStyle name="Normal 4 8 2 10 3 2" xfId="47791"/>
    <cellStyle name="Normal 4 8 2 10 4" xfId="29195"/>
    <cellStyle name="Normal 4 8 2 11" xfId="10115"/>
    <cellStyle name="Normal 4 8 2 11 2" xfId="19087"/>
    <cellStyle name="Normal 4 8 2 11 2 2" xfId="46655"/>
    <cellStyle name="Normal 4 8 2 11 3" xfId="28711"/>
    <cellStyle name="Normal 4 8 2 11 3 2" xfId="56279"/>
    <cellStyle name="Normal 4 8 2 11 4" xfId="37683"/>
    <cellStyle name="Normal 4 8 2 12" xfId="10387"/>
    <cellStyle name="Normal 4 8 2 12 2" xfId="20011"/>
    <cellStyle name="Normal 4 8 2 12 2 2" xfId="47579"/>
    <cellStyle name="Normal 4 8 2 12 3" xfId="37955"/>
    <cellStyle name="Normal 4 8 2 13" xfId="19295"/>
    <cellStyle name="Normal 4 8 2 13 2" xfId="46863"/>
    <cellStyle name="Normal 4 8 2 14" xfId="28983"/>
    <cellStyle name="Normal 4 8 2 2" xfId="1503"/>
    <cellStyle name="Normal 4 8 2 2 10" xfId="10491"/>
    <cellStyle name="Normal 4 8 2 2 10 2" xfId="20115"/>
    <cellStyle name="Normal 4 8 2 2 10 2 2" xfId="47683"/>
    <cellStyle name="Normal 4 8 2 2 10 3" xfId="38059"/>
    <cellStyle name="Normal 4 8 2 2 11" xfId="19571"/>
    <cellStyle name="Normal 4 8 2 2 11 2" xfId="47139"/>
    <cellStyle name="Normal 4 8 2 2 12" xfId="29087"/>
    <cellStyle name="Normal 4 8 2 2 2" xfId="2163"/>
    <cellStyle name="Normal 4 8 2 2 2 2" xfId="2811"/>
    <cellStyle name="Normal 4 8 2 2 2 2 2" xfId="4759"/>
    <cellStyle name="Normal 4 8 2 2 2 2 2 2" xfId="9947"/>
    <cellStyle name="Normal 4 8 2 2 2 2 2 2 2" xfId="18919"/>
    <cellStyle name="Normal 4 8 2 2 2 2 2 2 2 2" xfId="46487"/>
    <cellStyle name="Normal 4 8 2 2 2 2 2 2 3" xfId="28543"/>
    <cellStyle name="Normal 4 8 2 2 2 2 2 2 3 2" xfId="56111"/>
    <cellStyle name="Normal 4 8 2 2 2 2 2 2 4" xfId="37515"/>
    <cellStyle name="Normal 4 8 2 2 2 2 2 3" xfId="13735"/>
    <cellStyle name="Normal 4 8 2 2 2 2 2 3 2" xfId="41303"/>
    <cellStyle name="Normal 4 8 2 2 2 2 2 4" xfId="23359"/>
    <cellStyle name="Normal 4 8 2 2 2 2 2 4 2" xfId="50927"/>
    <cellStyle name="Normal 4 8 2 2 2 2 2 5" xfId="32331"/>
    <cellStyle name="Normal 4 8 2 2 2 2 3" xfId="7999"/>
    <cellStyle name="Normal 4 8 2 2 2 2 3 2" xfId="16975"/>
    <cellStyle name="Normal 4 8 2 2 2 2 3 2 2" xfId="44543"/>
    <cellStyle name="Normal 4 8 2 2 2 2 3 3" xfId="26599"/>
    <cellStyle name="Normal 4 8 2 2 2 2 3 3 2" xfId="54167"/>
    <cellStyle name="Normal 4 8 2 2 2 2 3 4" xfId="35571"/>
    <cellStyle name="Normal 4 8 2 2 2 2 4" xfId="6703"/>
    <cellStyle name="Normal 4 8 2 2 2 2 4 2" xfId="15679"/>
    <cellStyle name="Normal 4 8 2 2 2 2 4 2 2" xfId="43247"/>
    <cellStyle name="Normal 4 8 2 2 2 2 4 3" xfId="25303"/>
    <cellStyle name="Normal 4 8 2 2 2 2 4 3 2" xfId="52871"/>
    <cellStyle name="Normal 4 8 2 2 2 2 4 4" xfId="34275"/>
    <cellStyle name="Normal 4 8 2 2 2 2 5" xfId="11791"/>
    <cellStyle name="Normal 4 8 2 2 2 2 5 2" xfId="39359"/>
    <cellStyle name="Normal 4 8 2 2 2 2 6" xfId="21415"/>
    <cellStyle name="Normal 4 8 2 2 2 2 6 2" xfId="48983"/>
    <cellStyle name="Normal 4 8 2 2 2 2 7" xfId="30387"/>
    <cellStyle name="Normal 4 8 2 2 2 3" xfId="4111"/>
    <cellStyle name="Normal 4 8 2 2 2 3 2" xfId="9299"/>
    <cellStyle name="Normal 4 8 2 2 2 3 2 2" xfId="18271"/>
    <cellStyle name="Normal 4 8 2 2 2 3 2 2 2" xfId="45839"/>
    <cellStyle name="Normal 4 8 2 2 2 3 2 3" xfId="27895"/>
    <cellStyle name="Normal 4 8 2 2 2 3 2 3 2" xfId="55463"/>
    <cellStyle name="Normal 4 8 2 2 2 3 2 4" xfId="36867"/>
    <cellStyle name="Normal 4 8 2 2 2 3 3" xfId="6055"/>
    <cellStyle name="Normal 4 8 2 2 2 3 3 2" xfId="15031"/>
    <cellStyle name="Normal 4 8 2 2 2 3 3 2 2" xfId="42599"/>
    <cellStyle name="Normal 4 8 2 2 2 3 3 3" xfId="24655"/>
    <cellStyle name="Normal 4 8 2 2 2 3 3 3 2" xfId="52223"/>
    <cellStyle name="Normal 4 8 2 2 2 3 3 4" xfId="33627"/>
    <cellStyle name="Normal 4 8 2 2 2 3 4" xfId="13087"/>
    <cellStyle name="Normal 4 8 2 2 2 3 4 2" xfId="40655"/>
    <cellStyle name="Normal 4 8 2 2 2 3 5" xfId="22711"/>
    <cellStyle name="Normal 4 8 2 2 2 3 5 2" xfId="50279"/>
    <cellStyle name="Normal 4 8 2 2 2 3 6" xfId="31683"/>
    <cellStyle name="Normal 4 8 2 2 2 4" xfId="3459"/>
    <cellStyle name="Normal 4 8 2 2 2 4 2" xfId="8647"/>
    <cellStyle name="Normal 4 8 2 2 2 4 2 2" xfId="17623"/>
    <cellStyle name="Normal 4 8 2 2 2 4 2 2 2" xfId="45191"/>
    <cellStyle name="Normal 4 8 2 2 2 4 2 3" xfId="27247"/>
    <cellStyle name="Normal 4 8 2 2 2 4 2 3 2" xfId="54815"/>
    <cellStyle name="Normal 4 8 2 2 2 4 2 4" xfId="36219"/>
    <cellStyle name="Normal 4 8 2 2 2 4 3" xfId="12439"/>
    <cellStyle name="Normal 4 8 2 2 2 4 3 2" xfId="40007"/>
    <cellStyle name="Normal 4 8 2 2 2 4 4" xfId="22063"/>
    <cellStyle name="Normal 4 8 2 2 2 4 4 2" xfId="49631"/>
    <cellStyle name="Normal 4 8 2 2 2 4 5" xfId="31035"/>
    <cellStyle name="Normal 4 8 2 2 2 5" xfId="7351"/>
    <cellStyle name="Normal 4 8 2 2 2 5 2" xfId="16327"/>
    <cellStyle name="Normal 4 8 2 2 2 5 2 2" xfId="43895"/>
    <cellStyle name="Normal 4 8 2 2 2 5 3" xfId="25951"/>
    <cellStyle name="Normal 4 8 2 2 2 5 3 2" xfId="53519"/>
    <cellStyle name="Normal 4 8 2 2 2 5 4" xfId="34923"/>
    <cellStyle name="Normal 4 8 2 2 2 6" xfId="5407"/>
    <cellStyle name="Normal 4 8 2 2 2 6 2" xfId="14383"/>
    <cellStyle name="Normal 4 8 2 2 2 6 2 2" xfId="41951"/>
    <cellStyle name="Normal 4 8 2 2 2 6 3" xfId="24007"/>
    <cellStyle name="Normal 4 8 2 2 2 6 3 2" xfId="51575"/>
    <cellStyle name="Normal 4 8 2 2 2 6 4" xfId="32979"/>
    <cellStyle name="Normal 4 8 2 2 2 7" xfId="11143"/>
    <cellStyle name="Normal 4 8 2 2 2 7 2" xfId="20767"/>
    <cellStyle name="Normal 4 8 2 2 2 7 2 2" xfId="48335"/>
    <cellStyle name="Normal 4 8 2 2 2 7 3" xfId="38711"/>
    <cellStyle name="Normal 4 8 2 2 2 8" xfId="19843"/>
    <cellStyle name="Normal 4 8 2 2 2 8 2" xfId="47411"/>
    <cellStyle name="Normal 4 8 2 2 2 9" xfId="29739"/>
    <cellStyle name="Normal 4 8 2 2 3" xfId="2539"/>
    <cellStyle name="Normal 4 8 2 2 3 2" xfId="4487"/>
    <cellStyle name="Normal 4 8 2 2 3 2 2" xfId="9675"/>
    <cellStyle name="Normal 4 8 2 2 3 2 2 2" xfId="18647"/>
    <cellStyle name="Normal 4 8 2 2 3 2 2 2 2" xfId="46215"/>
    <cellStyle name="Normal 4 8 2 2 3 2 2 3" xfId="28271"/>
    <cellStyle name="Normal 4 8 2 2 3 2 2 3 2" xfId="55839"/>
    <cellStyle name="Normal 4 8 2 2 3 2 2 4" xfId="37243"/>
    <cellStyle name="Normal 4 8 2 2 3 2 3" xfId="13463"/>
    <cellStyle name="Normal 4 8 2 2 3 2 3 2" xfId="41031"/>
    <cellStyle name="Normal 4 8 2 2 3 2 4" xfId="23087"/>
    <cellStyle name="Normal 4 8 2 2 3 2 4 2" xfId="50655"/>
    <cellStyle name="Normal 4 8 2 2 3 2 5" xfId="32059"/>
    <cellStyle name="Normal 4 8 2 2 3 3" xfId="7727"/>
    <cellStyle name="Normal 4 8 2 2 3 3 2" xfId="16703"/>
    <cellStyle name="Normal 4 8 2 2 3 3 2 2" xfId="44271"/>
    <cellStyle name="Normal 4 8 2 2 3 3 3" xfId="26327"/>
    <cellStyle name="Normal 4 8 2 2 3 3 3 2" xfId="53895"/>
    <cellStyle name="Normal 4 8 2 2 3 3 4" xfId="35299"/>
    <cellStyle name="Normal 4 8 2 2 3 4" xfId="6431"/>
    <cellStyle name="Normal 4 8 2 2 3 4 2" xfId="15407"/>
    <cellStyle name="Normal 4 8 2 2 3 4 2 2" xfId="42975"/>
    <cellStyle name="Normal 4 8 2 2 3 4 3" xfId="25031"/>
    <cellStyle name="Normal 4 8 2 2 3 4 3 2" xfId="52599"/>
    <cellStyle name="Normal 4 8 2 2 3 4 4" xfId="34003"/>
    <cellStyle name="Normal 4 8 2 2 3 5" xfId="11519"/>
    <cellStyle name="Normal 4 8 2 2 3 5 2" xfId="39087"/>
    <cellStyle name="Normal 4 8 2 2 3 6" xfId="21143"/>
    <cellStyle name="Normal 4 8 2 2 3 6 2" xfId="48711"/>
    <cellStyle name="Normal 4 8 2 2 3 7" xfId="30115"/>
    <cellStyle name="Normal 4 8 2 2 4" xfId="3839"/>
    <cellStyle name="Normal 4 8 2 2 4 2" xfId="9027"/>
    <cellStyle name="Normal 4 8 2 2 4 2 2" xfId="17999"/>
    <cellStyle name="Normal 4 8 2 2 4 2 2 2" xfId="45567"/>
    <cellStyle name="Normal 4 8 2 2 4 2 3" xfId="27623"/>
    <cellStyle name="Normal 4 8 2 2 4 2 3 2" xfId="55191"/>
    <cellStyle name="Normal 4 8 2 2 4 2 4" xfId="36595"/>
    <cellStyle name="Normal 4 8 2 2 4 3" xfId="5783"/>
    <cellStyle name="Normal 4 8 2 2 4 3 2" xfId="14759"/>
    <cellStyle name="Normal 4 8 2 2 4 3 2 2" xfId="42327"/>
    <cellStyle name="Normal 4 8 2 2 4 3 3" xfId="24383"/>
    <cellStyle name="Normal 4 8 2 2 4 3 3 2" xfId="51951"/>
    <cellStyle name="Normal 4 8 2 2 4 3 4" xfId="33355"/>
    <cellStyle name="Normal 4 8 2 2 4 4" xfId="12815"/>
    <cellStyle name="Normal 4 8 2 2 4 4 2" xfId="40383"/>
    <cellStyle name="Normal 4 8 2 2 4 5" xfId="22439"/>
    <cellStyle name="Normal 4 8 2 2 4 5 2" xfId="50007"/>
    <cellStyle name="Normal 4 8 2 2 4 6" xfId="31411"/>
    <cellStyle name="Normal 4 8 2 2 5" xfId="3187"/>
    <cellStyle name="Normal 4 8 2 2 5 2" xfId="8375"/>
    <cellStyle name="Normal 4 8 2 2 5 2 2" xfId="17351"/>
    <cellStyle name="Normal 4 8 2 2 5 2 2 2" xfId="44919"/>
    <cellStyle name="Normal 4 8 2 2 5 2 3" xfId="26975"/>
    <cellStyle name="Normal 4 8 2 2 5 2 3 2" xfId="54543"/>
    <cellStyle name="Normal 4 8 2 2 5 2 4" xfId="35947"/>
    <cellStyle name="Normal 4 8 2 2 5 3" xfId="12167"/>
    <cellStyle name="Normal 4 8 2 2 5 3 2" xfId="39735"/>
    <cellStyle name="Normal 4 8 2 2 5 4" xfId="21791"/>
    <cellStyle name="Normal 4 8 2 2 5 4 2" xfId="49359"/>
    <cellStyle name="Normal 4 8 2 2 5 5" xfId="30763"/>
    <cellStyle name="Normal 4 8 2 2 6" xfId="7079"/>
    <cellStyle name="Normal 4 8 2 2 6 2" xfId="16055"/>
    <cellStyle name="Normal 4 8 2 2 6 2 2" xfId="43623"/>
    <cellStyle name="Normal 4 8 2 2 6 3" xfId="25679"/>
    <cellStyle name="Normal 4 8 2 2 6 3 2" xfId="53247"/>
    <cellStyle name="Normal 4 8 2 2 6 4" xfId="34651"/>
    <cellStyle name="Normal 4 8 2 2 7" xfId="5135"/>
    <cellStyle name="Normal 4 8 2 2 7 2" xfId="14111"/>
    <cellStyle name="Normal 4 8 2 2 7 2 2" xfId="41679"/>
    <cellStyle name="Normal 4 8 2 2 7 3" xfId="23735"/>
    <cellStyle name="Normal 4 8 2 2 7 3 2" xfId="51303"/>
    <cellStyle name="Normal 4 8 2 2 7 4" xfId="32707"/>
    <cellStyle name="Normal 4 8 2 2 8" xfId="1891"/>
    <cellStyle name="Normal 4 8 2 2 8 2" xfId="10871"/>
    <cellStyle name="Normal 4 8 2 2 8 2 2" xfId="38439"/>
    <cellStyle name="Normal 4 8 2 2 8 3" xfId="20495"/>
    <cellStyle name="Normal 4 8 2 2 8 3 2" xfId="48063"/>
    <cellStyle name="Normal 4 8 2 2 8 4" xfId="29467"/>
    <cellStyle name="Normal 4 8 2 2 9" xfId="10219"/>
    <cellStyle name="Normal 4 8 2 2 9 2" xfId="19191"/>
    <cellStyle name="Normal 4 8 2 2 9 2 2" xfId="46759"/>
    <cellStyle name="Normal 4 8 2 2 9 3" xfId="28815"/>
    <cellStyle name="Normal 4 8 2 2 9 3 2" xfId="56383"/>
    <cellStyle name="Normal 4 8 2 2 9 4" xfId="37787"/>
    <cellStyle name="Normal 4 8 2 3" xfId="1787"/>
    <cellStyle name="Normal 4 8 2 3 2" xfId="2435"/>
    <cellStyle name="Normal 4 8 2 3 2 2" xfId="4383"/>
    <cellStyle name="Normal 4 8 2 3 2 2 2" xfId="9571"/>
    <cellStyle name="Normal 4 8 2 3 2 2 2 2" xfId="18543"/>
    <cellStyle name="Normal 4 8 2 3 2 2 2 2 2" xfId="46111"/>
    <cellStyle name="Normal 4 8 2 3 2 2 2 3" xfId="28167"/>
    <cellStyle name="Normal 4 8 2 3 2 2 2 3 2" xfId="55735"/>
    <cellStyle name="Normal 4 8 2 3 2 2 2 4" xfId="37139"/>
    <cellStyle name="Normal 4 8 2 3 2 2 3" xfId="13359"/>
    <cellStyle name="Normal 4 8 2 3 2 2 3 2" xfId="40927"/>
    <cellStyle name="Normal 4 8 2 3 2 2 4" xfId="22983"/>
    <cellStyle name="Normal 4 8 2 3 2 2 4 2" xfId="50551"/>
    <cellStyle name="Normal 4 8 2 3 2 2 5" xfId="31955"/>
    <cellStyle name="Normal 4 8 2 3 2 3" xfId="7623"/>
    <cellStyle name="Normal 4 8 2 3 2 3 2" xfId="16599"/>
    <cellStyle name="Normal 4 8 2 3 2 3 2 2" xfId="44167"/>
    <cellStyle name="Normal 4 8 2 3 2 3 3" xfId="26223"/>
    <cellStyle name="Normal 4 8 2 3 2 3 3 2" xfId="53791"/>
    <cellStyle name="Normal 4 8 2 3 2 3 4" xfId="35195"/>
    <cellStyle name="Normal 4 8 2 3 2 4" xfId="6327"/>
    <cellStyle name="Normal 4 8 2 3 2 4 2" xfId="15303"/>
    <cellStyle name="Normal 4 8 2 3 2 4 2 2" xfId="42871"/>
    <cellStyle name="Normal 4 8 2 3 2 4 3" xfId="24927"/>
    <cellStyle name="Normal 4 8 2 3 2 4 3 2" xfId="52495"/>
    <cellStyle name="Normal 4 8 2 3 2 4 4" xfId="33899"/>
    <cellStyle name="Normal 4 8 2 3 2 5" xfId="11415"/>
    <cellStyle name="Normal 4 8 2 3 2 5 2" xfId="38983"/>
    <cellStyle name="Normal 4 8 2 3 2 6" xfId="21039"/>
    <cellStyle name="Normal 4 8 2 3 2 6 2" xfId="48607"/>
    <cellStyle name="Normal 4 8 2 3 2 7" xfId="30011"/>
    <cellStyle name="Normal 4 8 2 3 3" xfId="3735"/>
    <cellStyle name="Normal 4 8 2 3 3 2" xfId="8923"/>
    <cellStyle name="Normal 4 8 2 3 3 2 2" xfId="17895"/>
    <cellStyle name="Normal 4 8 2 3 3 2 2 2" xfId="45463"/>
    <cellStyle name="Normal 4 8 2 3 3 2 3" xfId="27519"/>
    <cellStyle name="Normal 4 8 2 3 3 2 3 2" xfId="55087"/>
    <cellStyle name="Normal 4 8 2 3 3 2 4" xfId="36491"/>
    <cellStyle name="Normal 4 8 2 3 3 3" xfId="5679"/>
    <cellStyle name="Normal 4 8 2 3 3 3 2" xfId="14655"/>
    <cellStyle name="Normal 4 8 2 3 3 3 2 2" xfId="42223"/>
    <cellStyle name="Normal 4 8 2 3 3 3 3" xfId="24279"/>
    <cellStyle name="Normal 4 8 2 3 3 3 3 2" xfId="51847"/>
    <cellStyle name="Normal 4 8 2 3 3 3 4" xfId="33251"/>
    <cellStyle name="Normal 4 8 2 3 3 4" xfId="12711"/>
    <cellStyle name="Normal 4 8 2 3 3 4 2" xfId="40279"/>
    <cellStyle name="Normal 4 8 2 3 3 5" xfId="22335"/>
    <cellStyle name="Normal 4 8 2 3 3 5 2" xfId="49903"/>
    <cellStyle name="Normal 4 8 2 3 3 6" xfId="31307"/>
    <cellStyle name="Normal 4 8 2 3 4" xfId="3083"/>
    <cellStyle name="Normal 4 8 2 3 4 2" xfId="8271"/>
    <cellStyle name="Normal 4 8 2 3 4 2 2" xfId="17247"/>
    <cellStyle name="Normal 4 8 2 3 4 2 2 2" xfId="44815"/>
    <cellStyle name="Normal 4 8 2 3 4 2 3" xfId="26871"/>
    <cellStyle name="Normal 4 8 2 3 4 2 3 2" xfId="54439"/>
    <cellStyle name="Normal 4 8 2 3 4 2 4" xfId="35843"/>
    <cellStyle name="Normal 4 8 2 3 4 3" xfId="12063"/>
    <cellStyle name="Normal 4 8 2 3 4 3 2" xfId="39631"/>
    <cellStyle name="Normal 4 8 2 3 4 4" xfId="21687"/>
    <cellStyle name="Normal 4 8 2 3 4 4 2" xfId="49255"/>
    <cellStyle name="Normal 4 8 2 3 4 5" xfId="30659"/>
    <cellStyle name="Normal 4 8 2 3 5" xfId="6975"/>
    <cellStyle name="Normal 4 8 2 3 5 2" xfId="15951"/>
    <cellStyle name="Normal 4 8 2 3 5 2 2" xfId="43519"/>
    <cellStyle name="Normal 4 8 2 3 5 3" xfId="25575"/>
    <cellStyle name="Normal 4 8 2 3 5 3 2" xfId="53143"/>
    <cellStyle name="Normal 4 8 2 3 5 4" xfId="34547"/>
    <cellStyle name="Normal 4 8 2 3 6" xfId="5031"/>
    <cellStyle name="Normal 4 8 2 3 6 2" xfId="14007"/>
    <cellStyle name="Normal 4 8 2 3 6 2 2" xfId="41575"/>
    <cellStyle name="Normal 4 8 2 3 6 3" xfId="23631"/>
    <cellStyle name="Normal 4 8 2 3 6 3 2" xfId="51199"/>
    <cellStyle name="Normal 4 8 2 3 6 4" xfId="32603"/>
    <cellStyle name="Normal 4 8 2 3 7" xfId="10767"/>
    <cellStyle name="Normal 4 8 2 3 7 2" xfId="20391"/>
    <cellStyle name="Normal 4 8 2 3 7 2 2" xfId="47959"/>
    <cellStyle name="Normal 4 8 2 3 7 3" xfId="38335"/>
    <cellStyle name="Normal 4 8 2 3 8" xfId="19467"/>
    <cellStyle name="Normal 4 8 2 3 8 2" xfId="47035"/>
    <cellStyle name="Normal 4 8 2 3 9" xfId="29363"/>
    <cellStyle name="Normal 4 8 2 4" xfId="2059"/>
    <cellStyle name="Normal 4 8 2 4 2" xfId="2707"/>
    <cellStyle name="Normal 4 8 2 4 2 2" xfId="4655"/>
    <cellStyle name="Normal 4 8 2 4 2 2 2" xfId="9843"/>
    <cellStyle name="Normal 4 8 2 4 2 2 2 2" xfId="18815"/>
    <cellStyle name="Normal 4 8 2 4 2 2 2 2 2" xfId="46383"/>
    <cellStyle name="Normal 4 8 2 4 2 2 2 3" xfId="28439"/>
    <cellStyle name="Normal 4 8 2 4 2 2 2 3 2" xfId="56007"/>
    <cellStyle name="Normal 4 8 2 4 2 2 2 4" xfId="37411"/>
    <cellStyle name="Normal 4 8 2 4 2 2 3" xfId="13631"/>
    <cellStyle name="Normal 4 8 2 4 2 2 3 2" xfId="41199"/>
    <cellStyle name="Normal 4 8 2 4 2 2 4" xfId="23255"/>
    <cellStyle name="Normal 4 8 2 4 2 2 4 2" xfId="50823"/>
    <cellStyle name="Normal 4 8 2 4 2 2 5" xfId="32227"/>
    <cellStyle name="Normal 4 8 2 4 2 3" xfId="7895"/>
    <cellStyle name="Normal 4 8 2 4 2 3 2" xfId="16871"/>
    <cellStyle name="Normal 4 8 2 4 2 3 2 2" xfId="44439"/>
    <cellStyle name="Normal 4 8 2 4 2 3 3" xfId="26495"/>
    <cellStyle name="Normal 4 8 2 4 2 3 3 2" xfId="54063"/>
    <cellStyle name="Normal 4 8 2 4 2 3 4" xfId="35467"/>
    <cellStyle name="Normal 4 8 2 4 2 4" xfId="6599"/>
    <cellStyle name="Normal 4 8 2 4 2 4 2" xfId="15575"/>
    <cellStyle name="Normal 4 8 2 4 2 4 2 2" xfId="43143"/>
    <cellStyle name="Normal 4 8 2 4 2 4 3" xfId="25199"/>
    <cellStyle name="Normal 4 8 2 4 2 4 3 2" xfId="52767"/>
    <cellStyle name="Normal 4 8 2 4 2 4 4" xfId="34171"/>
    <cellStyle name="Normal 4 8 2 4 2 5" xfId="11687"/>
    <cellStyle name="Normal 4 8 2 4 2 5 2" xfId="39255"/>
    <cellStyle name="Normal 4 8 2 4 2 6" xfId="21311"/>
    <cellStyle name="Normal 4 8 2 4 2 6 2" xfId="48879"/>
    <cellStyle name="Normal 4 8 2 4 2 7" xfId="30283"/>
    <cellStyle name="Normal 4 8 2 4 3" xfId="4007"/>
    <cellStyle name="Normal 4 8 2 4 3 2" xfId="9195"/>
    <cellStyle name="Normal 4 8 2 4 3 2 2" xfId="18167"/>
    <cellStyle name="Normal 4 8 2 4 3 2 2 2" xfId="45735"/>
    <cellStyle name="Normal 4 8 2 4 3 2 3" xfId="27791"/>
    <cellStyle name="Normal 4 8 2 4 3 2 3 2" xfId="55359"/>
    <cellStyle name="Normal 4 8 2 4 3 2 4" xfId="36763"/>
    <cellStyle name="Normal 4 8 2 4 3 3" xfId="5951"/>
    <cellStyle name="Normal 4 8 2 4 3 3 2" xfId="14927"/>
    <cellStyle name="Normal 4 8 2 4 3 3 2 2" xfId="42495"/>
    <cellStyle name="Normal 4 8 2 4 3 3 3" xfId="24551"/>
    <cellStyle name="Normal 4 8 2 4 3 3 3 2" xfId="52119"/>
    <cellStyle name="Normal 4 8 2 4 3 3 4" xfId="33523"/>
    <cellStyle name="Normal 4 8 2 4 3 4" xfId="12983"/>
    <cellStyle name="Normal 4 8 2 4 3 4 2" xfId="40551"/>
    <cellStyle name="Normal 4 8 2 4 3 5" xfId="22607"/>
    <cellStyle name="Normal 4 8 2 4 3 5 2" xfId="50175"/>
    <cellStyle name="Normal 4 8 2 4 3 6" xfId="31579"/>
    <cellStyle name="Normal 4 8 2 4 4" xfId="3355"/>
    <cellStyle name="Normal 4 8 2 4 4 2" xfId="8543"/>
    <cellStyle name="Normal 4 8 2 4 4 2 2" xfId="17519"/>
    <cellStyle name="Normal 4 8 2 4 4 2 2 2" xfId="45087"/>
    <cellStyle name="Normal 4 8 2 4 4 2 3" xfId="27143"/>
    <cellStyle name="Normal 4 8 2 4 4 2 3 2" xfId="54711"/>
    <cellStyle name="Normal 4 8 2 4 4 2 4" xfId="36115"/>
    <cellStyle name="Normal 4 8 2 4 4 3" xfId="12335"/>
    <cellStyle name="Normal 4 8 2 4 4 3 2" xfId="39903"/>
    <cellStyle name="Normal 4 8 2 4 4 4" xfId="21959"/>
    <cellStyle name="Normal 4 8 2 4 4 4 2" xfId="49527"/>
    <cellStyle name="Normal 4 8 2 4 4 5" xfId="30931"/>
    <cellStyle name="Normal 4 8 2 4 5" xfId="7247"/>
    <cellStyle name="Normal 4 8 2 4 5 2" xfId="16223"/>
    <cellStyle name="Normal 4 8 2 4 5 2 2" xfId="43791"/>
    <cellStyle name="Normal 4 8 2 4 5 3" xfId="25847"/>
    <cellStyle name="Normal 4 8 2 4 5 3 2" xfId="53415"/>
    <cellStyle name="Normal 4 8 2 4 5 4" xfId="34819"/>
    <cellStyle name="Normal 4 8 2 4 6" xfId="5303"/>
    <cellStyle name="Normal 4 8 2 4 6 2" xfId="14279"/>
    <cellStyle name="Normal 4 8 2 4 6 2 2" xfId="41847"/>
    <cellStyle name="Normal 4 8 2 4 6 3" xfId="23903"/>
    <cellStyle name="Normal 4 8 2 4 6 3 2" xfId="51471"/>
    <cellStyle name="Normal 4 8 2 4 6 4" xfId="32875"/>
    <cellStyle name="Normal 4 8 2 4 7" xfId="11039"/>
    <cellStyle name="Normal 4 8 2 4 7 2" xfId="20663"/>
    <cellStyle name="Normal 4 8 2 4 7 2 2" xfId="48231"/>
    <cellStyle name="Normal 4 8 2 4 7 3" xfId="38607"/>
    <cellStyle name="Normal 4 8 2 4 8" xfId="19739"/>
    <cellStyle name="Normal 4 8 2 4 8 2" xfId="47307"/>
    <cellStyle name="Normal 4 8 2 4 9" xfId="29635"/>
    <cellStyle name="Normal 4 8 2 5" xfId="2267"/>
    <cellStyle name="Normal 4 8 2 5 2" xfId="4215"/>
    <cellStyle name="Normal 4 8 2 5 2 2" xfId="9403"/>
    <cellStyle name="Normal 4 8 2 5 2 2 2" xfId="18375"/>
    <cellStyle name="Normal 4 8 2 5 2 2 2 2" xfId="45943"/>
    <cellStyle name="Normal 4 8 2 5 2 2 3" xfId="27999"/>
    <cellStyle name="Normal 4 8 2 5 2 2 3 2" xfId="55567"/>
    <cellStyle name="Normal 4 8 2 5 2 2 4" xfId="36971"/>
    <cellStyle name="Normal 4 8 2 5 2 3" xfId="13191"/>
    <cellStyle name="Normal 4 8 2 5 2 3 2" xfId="40759"/>
    <cellStyle name="Normal 4 8 2 5 2 4" xfId="22815"/>
    <cellStyle name="Normal 4 8 2 5 2 4 2" xfId="50383"/>
    <cellStyle name="Normal 4 8 2 5 2 5" xfId="31787"/>
    <cellStyle name="Normal 4 8 2 5 3" xfId="7455"/>
    <cellStyle name="Normal 4 8 2 5 3 2" xfId="16431"/>
    <cellStyle name="Normal 4 8 2 5 3 2 2" xfId="43999"/>
    <cellStyle name="Normal 4 8 2 5 3 3" xfId="26055"/>
    <cellStyle name="Normal 4 8 2 5 3 3 2" xfId="53623"/>
    <cellStyle name="Normal 4 8 2 5 3 4" xfId="35027"/>
    <cellStyle name="Normal 4 8 2 5 4" xfId="6159"/>
    <cellStyle name="Normal 4 8 2 5 4 2" xfId="15135"/>
    <cellStyle name="Normal 4 8 2 5 4 2 2" xfId="42703"/>
    <cellStyle name="Normal 4 8 2 5 4 3" xfId="24759"/>
    <cellStyle name="Normal 4 8 2 5 4 3 2" xfId="52327"/>
    <cellStyle name="Normal 4 8 2 5 4 4" xfId="33731"/>
    <cellStyle name="Normal 4 8 2 5 5" xfId="11247"/>
    <cellStyle name="Normal 4 8 2 5 5 2" xfId="38815"/>
    <cellStyle name="Normal 4 8 2 5 6" xfId="20871"/>
    <cellStyle name="Normal 4 8 2 5 6 2" xfId="48439"/>
    <cellStyle name="Normal 4 8 2 5 7" xfId="29843"/>
    <cellStyle name="Normal 4 8 2 6" xfId="3563"/>
    <cellStyle name="Normal 4 8 2 6 2" xfId="8751"/>
    <cellStyle name="Normal 4 8 2 6 2 2" xfId="17727"/>
    <cellStyle name="Normal 4 8 2 6 2 2 2" xfId="45295"/>
    <cellStyle name="Normal 4 8 2 6 2 3" xfId="27351"/>
    <cellStyle name="Normal 4 8 2 6 2 3 2" xfId="54919"/>
    <cellStyle name="Normal 4 8 2 6 2 4" xfId="36323"/>
    <cellStyle name="Normal 4 8 2 6 3" xfId="5511"/>
    <cellStyle name="Normal 4 8 2 6 3 2" xfId="14487"/>
    <cellStyle name="Normal 4 8 2 6 3 2 2" xfId="42055"/>
    <cellStyle name="Normal 4 8 2 6 3 3" xfId="24111"/>
    <cellStyle name="Normal 4 8 2 6 3 3 2" xfId="51679"/>
    <cellStyle name="Normal 4 8 2 6 3 4" xfId="33083"/>
    <cellStyle name="Normal 4 8 2 6 4" xfId="12543"/>
    <cellStyle name="Normal 4 8 2 6 4 2" xfId="40111"/>
    <cellStyle name="Normal 4 8 2 6 5" xfId="22167"/>
    <cellStyle name="Normal 4 8 2 6 5 2" xfId="49735"/>
    <cellStyle name="Normal 4 8 2 6 6" xfId="31139"/>
    <cellStyle name="Normal 4 8 2 7" xfId="2915"/>
    <cellStyle name="Normal 4 8 2 7 2" xfId="8103"/>
    <cellStyle name="Normal 4 8 2 7 2 2" xfId="17079"/>
    <cellStyle name="Normal 4 8 2 7 2 2 2" xfId="44647"/>
    <cellStyle name="Normal 4 8 2 7 2 3" xfId="26703"/>
    <cellStyle name="Normal 4 8 2 7 2 3 2" xfId="54271"/>
    <cellStyle name="Normal 4 8 2 7 2 4" xfId="35675"/>
    <cellStyle name="Normal 4 8 2 7 3" xfId="11895"/>
    <cellStyle name="Normal 4 8 2 7 3 2" xfId="39463"/>
    <cellStyle name="Normal 4 8 2 7 4" xfId="21519"/>
    <cellStyle name="Normal 4 8 2 7 4 2" xfId="49087"/>
    <cellStyle name="Normal 4 8 2 7 5" xfId="30491"/>
    <cellStyle name="Normal 4 8 2 8" xfId="6807"/>
    <cellStyle name="Normal 4 8 2 8 2" xfId="15783"/>
    <cellStyle name="Normal 4 8 2 8 2 2" xfId="43351"/>
    <cellStyle name="Normal 4 8 2 8 3" xfId="25407"/>
    <cellStyle name="Normal 4 8 2 8 3 2" xfId="52975"/>
    <cellStyle name="Normal 4 8 2 8 4" xfId="34379"/>
    <cellStyle name="Normal 4 8 2 9" xfId="4863"/>
    <cellStyle name="Normal 4 8 2 9 2" xfId="13839"/>
    <cellStyle name="Normal 4 8 2 9 2 2" xfId="41407"/>
    <cellStyle name="Normal 4 8 2 9 3" xfId="23463"/>
    <cellStyle name="Normal 4 8 2 9 3 2" xfId="51031"/>
    <cellStyle name="Normal 4 8 2 9 4" xfId="32435"/>
    <cellStyle name="Normal 4 8 3" xfId="1324"/>
    <cellStyle name="Normal 4 8 3 10" xfId="10323"/>
    <cellStyle name="Normal 4 8 3 10 2" xfId="19947"/>
    <cellStyle name="Normal 4 8 3 10 2 2" xfId="47515"/>
    <cellStyle name="Normal 4 8 3 10 3" xfId="37891"/>
    <cellStyle name="Normal 4 8 3 11" xfId="19403"/>
    <cellStyle name="Normal 4 8 3 11 2" xfId="46971"/>
    <cellStyle name="Normal 4 8 3 12" xfId="28919"/>
    <cellStyle name="Normal 4 8 3 2" xfId="1995"/>
    <cellStyle name="Normal 4 8 3 2 2" xfId="2643"/>
    <cellStyle name="Normal 4 8 3 2 2 2" xfId="4591"/>
    <cellStyle name="Normal 4 8 3 2 2 2 2" xfId="9779"/>
    <cellStyle name="Normal 4 8 3 2 2 2 2 2" xfId="18751"/>
    <cellStyle name="Normal 4 8 3 2 2 2 2 2 2" xfId="46319"/>
    <cellStyle name="Normal 4 8 3 2 2 2 2 3" xfId="28375"/>
    <cellStyle name="Normal 4 8 3 2 2 2 2 3 2" xfId="55943"/>
    <cellStyle name="Normal 4 8 3 2 2 2 2 4" xfId="37347"/>
    <cellStyle name="Normal 4 8 3 2 2 2 3" xfId="13567"/>
    <cellStyle name="Normal 4 8 3 2 2 2 3 2" xfId="41135"/>
    <cellStyle name="Normal 4 8 3 2 2 2 4" xfId="23191"/>
    <cellStyle name="Normal 4 8 3 2 2 2 4 2" xfId="50759"/>
    <cellStyle name="Normal 4 8 3 2 2 2 5" xfId="32163"/>
    <cellStyle name="Normal 4 8 3 2 2 3" xfId="7831"/>
    <cellStyle name="Normal 4 8 3 2 2 3 2" xfId="16807"/>
    <cellStyle name="Normal 4 8 3 2 2 3 2 2" xfId="44375"/>
    <cellStyle name="Normal 4 8 3 2 2 3 3" xfId="26431"/>
    <cellStyle name="Normal 4 8 3 2 2 3 3 2" xfId="53999"/>
    <cellStyle name="Normal 4 8 3 2 2 3 4" xfId="35403"/>
    <cellStyle name="Normal 4 8 3 2 2 4" xfId="6535"/>
    <cellStyle name="Normal 4 8 3 2 2 4 2" xfId="15511"/>
    <cellStyle name="Normal 4 8 3 2 2 4 2 2" xfId="43079"/>
    <cellStyle name="Normal 4 8 3 2 2 4 3" xfId="25135"/>
    <cellStyle name="Normal 4 8 3 2 2 4 3 2" xfId="52703"/>
    <cellStyle name="Normal 4 8 3 2 2 4 4" xfId="34107"/>
    <cellStyle name="Normal 4 8 3 2 2 5" xfId="11623"/>
    <cellStyle name="Normal 4 8 3 2 2 5 2" xfId="39191"/>
    <cellStyle name="Normal 4 8 3 2 2 6" xfId="21247"/>
    <cellStyle name="Normal 4 8 3 2 2 6 2" xfId="48815"/>
    <cellStyle name="Normal 4 8 3 2 2 7" xfId="30219"/>
    <cellStyle name="Normal 4 8 3 2 3" xfId="3943"/>
    <cellStyle name="Normal 4 8 3 2 3 2" xfId="9131"/>
    <cellStyle name="Normal 4 8 3 2 3 2 2" xfId="18103"/>
    <cellStyle name="Normal 4 8 3 2 3 2 2 2" xfId="45671"/>
    <cellStyle name="Normal 4 8 3 2 3 2 3" xfId="27727"/>
    <cellStyle name="Normal 4 8 3 2 3 2 3 2" xfId="55295"/>
    <cellStyle name="Normal 4 8 3 2 3 2 4" xfId="36699"/>
    <cellStyle name="Normal 4 8 3 2 3 3" xfId="5887"/>
    <cellStyle name="Normal 4 8 3 2 3 3 2" xfId="14863"/>
    <cellStyle name="Normal 4 8 3 2 3 3 2 2" xfId="42431"/>
    <cellStyle name="Normal 4 8 3 2 3 3 3" xfId="24487"/>
    <cellStyle name="Normal 4 8 3 2 3 3 3 2" xfId="52055"/>
    <cellStyle name="Normal 4 8 3 2 3 3 4" xfId="33459"/>
    <cellStyle name="Normal 4 8 3 2 3 4" xfId="12919"/>
    <cellStyle name="Normal 4 8 3 2 3 4 2" xfId="40487"/>
    <cellStyle name="Normal 4 8 3 2 3 5" xfId="22543"/>
    <cellStyle name="Normal 4 8 3 2 3 5 2" xfId="50111"/>
    <cellStyle name="Normal 4 8 3 2 3 6" xfId="31515"/>
    <cellStyle name="Normal 4 8 3 2 4" xfId="3291"/>
    <cellStyle name="Normal 4 8 3 2 4 2" xfId="8479"/>
    <cellStyle name="Normal 4 8 3 2 4 2 2" xfId="17455"/>
    <cellStyle name="Normal 4 8 3 2 4 2 2 2" xfId="45023"/>
    <cellStyle name="Normal 4 8 3 2 4 2 3" xfId="27079"/>
    <cellStyle name="Normal 4 8 3 2 4 2 3 2" xfId="54647"/>
    <cellStyle name="Normal 4 8 3 2 4 2 4" xfId="36051"/>
    <cellStyle name="Normal 4 8 3 2 4 3" xfId="12271"/>
    <cellStyle name="Normal 4 8 3 2 4 3 2" xfId="39839"/>
    <cellStyle name="Normal 4 8 3 2 4 4" xfId="21895"/>
    <cellStyle name="Normal 4 8 3 2 4 4 2" xfId="49463"/>
    <cellStyle name="Normal 4 8 3 2 4 5" xfId="30867"/>
    <cellStyle name="Normal 4 8 3 2 5" xfId="7183"/>
    <cellStyle name="Normal 4 8 3 2 5 2" xfId="16159"/>
    <cellStyle name="Normal 4 8 3 2 5 2 2" xfId="43727"/>
    <cellStyle name="Normal 4 8 3 2 5 3" xfId="25783"/>
    <cellStyle name="Normal 4 8 3 2 5 3 2" xfId="53351"/>
    <cellStyle name="Normal 4 8 3 2 5 4" xfId="34755"/>
    <cellStyle name="Normal 4 8 3 2 6" xfId="5239"/>
    <cellStyle name="Normal 4 8 3 2 6 2" xfId="14215"/>
    <cellStyle name="Normal 4 8 3 2 6 2 2" xfId="41783"/>
    <cellStyle name="Normal 4 8 3 2 6 3" xfId="23839"/>
    <cellStyle name="Normal 4 8 3 2 6 3 2" xfId="51407"/>
    <cellStyle name="Normal 4 8 3 2 6 4" xfId="32811"/>
    <cellStyle name="Normal 4 8 3 2 7" xfId="10975"/>
    <cellStyle name="Normal 4 8 3 2 7 2" xfId="20599"/>
    <cellStyle name="Normal 4 8 3 2 7 2 2" xfId="48167"/>
    <cellStyle name="Normal 4 8 3 2 7 3" xfId="38543"/>
    <cellStyle name="Normal 4 8 3 2 8" xfId="19675"/>
    <cellStyle name="Normal 4 8 3 2 8 2" xfId="47243"/>
    <cellStyle name="Normal 4 8 3 2 9" xfId="29571"/>
    <cellStyle name="Normal 4 8 3 3" xfId="2371"/>
    <cellStyle name="Normal 4 8 3 3 2" xfId="4319"/>
    <cellStyle name="Normal 4 8 3 3 2 2" xfId="9507"/>
    <cellStyle name="Normal 4 8 3 3 2 2 2" xfId="18479"/>
    <cellStyle name="Normal 4 8 3 3 2 2 2 2" xfId="46047"/>
    <cellStyle name="Normal 4 8 3 3 2 2 3" xfId="28103"/>
    <cellStyle name="Normal 4 8 3 3 2 2 3 2" xfId="55671"/>
    <cellStyle name="Normal 4 8 3 3 2 2 4" xfId="37075"/>
    <cellStyle name="Normal 4 8 3 3 2 3" xfId="13295"/>
    <cellStyle name="Normal 4 8 3 3 2 3 2" xfId="40863"/>
    <cellStyle name="Normal 4 8 3 3 2 4" xfId="22919"/>
    <cellStyle name="Normal 4 8 3 3 2 4 2" xfId="50487"/>
    <cellStyle name="Normal 4 8 3 3 2 5" xfId="31891"/>
    <cellStyle name="Normal 4 8 3 3 3" xfId="7559"/>
    <cellStyle name="Normal 4 8 3 3 3 2" xfId="16535"/>
    <cellStyle name="Normal 4 8 3 3 3 2 2" xfId="44103"/>
    <cellStyle name="Normal 4 8 3 3 3 3" xfId="26159"/>
    <cellStyle name="Normal 4 8 3 3 3 3 2" xfId="53727"/>
    <cellStyle name="Normal 4 8 3 3 3 4" xfId="35131"/>
    <cellStyle name="Normal 4 8 3 3 4" xfId="6263"/>
    <cellStyle name="Normal 4 8 3 3 4 2" xfId="15239"/>
    <cellStyle name="Normal 4 8 3 3 4 2 2" xfId="42807"/>
    <cellStyle name="Normal 4 8 3 3 4 3" xfId="24863"/>
    <cellStyle name="Normal 4 8 3 3 4 3 2" xfId="52431"/>
    <cellStyle name="Normal 4 8 3 3 4 4" xfId="33835"/>
    <cellStyle name="Normal 4 8 3 3 5" xfId="11351"/>
    <cellStyle name="Normal 4 8 3 3 5 2" xfId="38919"/>
    <cellStyle name="Normal 4 8 3 3 6" xfId="20975"/>
    <cellStyle name="Normal 4 8 3 3 6 2" xfId="48543"/>
    <cellStyle name="Normal 4 8 3 3 7" xfId="29947"/>
    <cellStyle name="Normal 4 8 3 4" xfId="3671"/>
    <cellStyle name="Normal 4 8 3 4 2" xfId="8859"/>
    <cellStyle name="Normal 4 8 3 4 2 2" xfId="17831"/>
    <cellStyle name="Normal 4 8 3 4 2 2 2" xfId="45399"/>
    <cellStyle name="Normal 4 8 3 4 2 3" xfId="27455"/>
    <cellStyle name="Normal 4 8 3 4 2 3 2" xfId="55023"/>
    <cellStyle name="Normal 4 8 3 4 2 4" xfId="36427"/>
    <cellStyle name="Normal 4 8 3 4 3" xfId="5615"/>
    <cellStyle name="Normal 4 8 3 4 3 2" xfId="14591"/>
    <cellStyle name="Normal 4 8 3 4 3 2 2" xfId="42159"/>
    <cellStyle name="Normal 4 8 3 4 3 3" xfId="24215"/>
    <cellStyle name="Normal 4 8 3 4 3 3 2" xfId="51783"/>
    <cellStyle name="Normal 4 8 3 4 3 4" xfId="33187"/>
    <cellStyle name="Normal 4 8 3 4 4" xfId="12647"/>
    <cellStyle name="Normal 4 8 3 4 4 2" xfId="40215"/>
    <cellStyle name="Normal 4 8 3 4 5" xfId="22271"/>
    <cellStyle name="Normal 4 8 3 4 5 2" xfId="49839"/>
    <cellStyle name="Normal 4 8 3 4 6" xfId="31243"/>
    <cellStyle name="Normal 4 8 3 5" xfId="3019"/>
    <cellStyle name="Normal 4 8 3 5 2" xfId="8207"/>
    <cellStyle name="Normal 4 8 3 5 2 2" xfId="17183"/>
    <cellStyle name="Normal 4 8 3 5 2 2 2" xfId="44751"/>
    <cellStyle name="Normal 4 8 3 5 2 3" xfId="26807"/>
    <cellStyle name="Normal 4 8 3 5 2 3 2" xfId="54375"/>
    <cellStyle name="Normal 4 8 3 5 2 4" xfId="35779"/>
    <cellStyle name="Normal 4 8 3 5 3" xfId="11999"/>
    <cellStyle name="Normal 4 8 3 5 3 2" xfId="39567"/>
    <cellStyle name="Normal 4 8 3 5 4" xfId="21623"/>
    <cellStyle name="Normal 4 8 3 5 4 2" xfId="49191"/>
    <cellStyle name="Normal 4 8 3 5 5" xfId="30595"/>
    <cellStyle name="Normal 4 8 3 6" xfId="6911"/>
    <cellStyle name="Normal 4 8 3 6 2" xfId="15887"/>
    <cellStyle name="Normal 4 8 3 6 2 2" xfId="43455"/>
    <cellStyle name="Normal 4 8 3 6 3" xfId="25511"/>
    <cellStyle name="Normal 4 8 3 6 3 2" xfId="53079"/>
    <cellStyle name="Normal 4 8 3 6 4" xfId="34483"/>
    <cellStyle name="Normal 4 8 3 7" xfId="4967"/>
    <cellStyle name="Normal 4 8 3 7 2" xfId="13943"/>
    <cellStyle name="Normal 4 8 3 7 2 2" xfId="41511"/>
    <cellStyle name="Normal 4 8 3 7 3" xfId="23567"/>
    <cellStyle name="Normal 4 8 3 7 3 2" xfId="51135"/>
    <cellStyle name="Normal 4 8 3 7 4" xfId="32539"/>
    <cellStyle name="Normal 4 8 3 8" xfId="1723"/>
    <cellStyle name="Normal 4 8 3 8 2" xfId="10703"/>
    <cellStyle name="Normal 4 8 3 8 2 2" xfId="38271"/>
    <cellStyle name="Normal 4 8 3 8 3" xfId="20327"/>
    <cellStyle name="Normal 4 8 3 8 3 2" xfId="47895"/>
    <cellStyle name="Normal 4 8 3 8 4" xfId="29299"/>
    <cellStyle name="Normal 4 8 3 9" xfId="10051"/>
    <cellStyle name="Normal 4 8 3 9 2" xfId="19023"/>
    <cellStyle name="Normal 4 8 3 9 2 2" xfId="46591"/>
    <cellStyle name="Normal 4 8 3 9 3" xfId="28647"/>
    <cellStyle name="Normal 4 8 3 9 3 2" xfId="56215"/>
    <cellStyle name="Normal 4 8 3 9 4" xfId="37619"/>
    <cellStyle name="Normal 4 8 4" xfId="1439"/>
    <cellStyle name="Normal 4 8 4 10" xfId="10427"/>
    <cellStyle name="Normal 4 8 4 10 2" xfId="20051"/>
    <cellStyle name="Normal 4 8 4 10 2 2" xfId="47619"/>
    <cellStyle name="Normal 4 8 4 10 3" xfId="37995"/>
    <cellStyle name="Normal 4 8 4 11" xfId="19507"/>
    <cellStyle name="Normal 4 8 4 11 2" xfId="47075"/>
    <cellStyle name="Normal 4 8 4 12" xfId="29023"/>
    <cellStyle name="Normal 4 8 4 2" xfId="2099"/>
    <cellStyle name="Normal 4 8 4 2 2" xfId="2747"/>
    <cellStyle name="Normal 4 8 4 2 2 2" xfId="4695"/>
    <cellStyle name="Normal 4 8 4 2 2 2 2" xfId="9883"/>
    <cellStyle name="Normal 4 8 4 2 2 2 2 2" xfId="18855"/>
    <cellStyle name="Normal 4 8 4 2 2 2 2 2 2" xfId="46423"/>
    <cellStyle name="Normal 4 8 4 2 2 2 2 3" xfId="28479"/>
    <cellStyle name="Normal 4 8 4 2 2 2 2 3 2" xfId="56047"/>
    <cellStyle name="Normal 4 8 4 2 2 2 2 4" xfId="37451"/>
    <cellStyle name="Normal 4 8 4 2 2 2 3" xfId="13671"/>
    <cellStyle name="Normal 4 8 4 2 2 2 3 2" xfId="41239"/>
    <cellStyle name="Normal 4 8 4 2 2 2 4" xfId="23295"/>
    <cellStyle name="Normal 4 8 4 2 2 2 4 2" xfId="50863"/>
    <cellStyle name="Normal 4 8 4 2 2 2 5" xfId="32267"/>
    <cellStyle name="Normal 4 8 4 2 2 3" xfId="7935"/>
    <cellStyle name="Normal 4 8 4 2 2 3 2" xfId="16911"/>
    <cellStyle name="Normal 4 8 4 2 2 3 2 2" xfId="44479"/>
    <cellStyle name="Normal 4 8 4 2 2 3 3" xfId="26535"/>
    <cellStyle name="Normal 4 8 4 2 2 3 3 2" xfId="54103"/>
    <cellStyle name="Normal 4 8 4 2 2 3 4" xfId="35507"/>
    <cellStyle name="Normal 4 8 4 2 2 4" xfId="6639"/>
    <cellStyle name="Normal 4 8 4 2 2 4 2" xfId="15615"/>
    <cellStyle name="Normal 4 8 4 2 2 4 2 2" xfId="43183"/>
    <cellStyle name="Normal 4 8 4 2 2 4 3" xfId="25239"/>
    <cellStyle name="Normal 4 8 4 2 2 4 3 2" xfId="52807"/>
    <cellStyle name="Normal 4 8 4 2 2 4 4" xfId="34211"/>
    <cellStyle name="Normal 4 8 4 2 2 5" xfId="11727"/>
    <cellStyle name="Normal 4 8 4 2 2 5 2" xfId="39295"/>
    <cellStyle name="Normal 4 8 4 2 2 6" xfId="21351"/>
    <cellStyle name="Normal 4 8 4 2 2 6 2" xfId="48919"/>
    <cellStyle name="Normal 4 8 4 2 2 7" xfId="30323"/>
    <cellStyle name="Normal 4 8 4 2 3" xfId="4047"/>
    <cellStyle name="Normal 4 8 4 2 3 2" xfId="9235"/>
    <cellStyle name="Normal 4 8 4 2 3 2 2" xfId="18207"/>
    <cellStyle name="Normal 4 8 4 2 3 2 2 2" xfId="45775"/>
    <cellStyle name="Normal 4 8 4 2 3 2 3" xfId="27831"/>
    <cellStyle name="Normal 4 8 4 2 3 2 3 2" xfId="55399"/>
    <cellStyle name="Normal 4 8 4 2 3 2 4" xfId="36803"/>
    <cellStyle name="Normal 4 8 4 2 3 3" xfId="5991"/>
    <cellStyle name="Normal 4 8 4 2 3 3 2" xfId="14967"/>
    <cellStyle name="Normal 4 8 4 2 3 3 2 2" xfId="42535"/>
    <cellStyle name="Normal 4 8 4 2 3 3 3" xfId="24591"/>
    <cellStyle name="Normal 4 8 4 2 3 3 3 2" xfId="52159"/>
    <cellStyle name="Normal 4 8 4 2 3 3 4" xfId="33563"/>
    <cellStyle name="Normal 4 8 4 2 3 4" xfId="13023"/>
    <cellStyle name="Normal 4 8 4 2 3 4 2" xfId="40591"/>
    <cellStyle name="Normal 4 8 4 2 3 5" xfId="22647"/>
    <cellStyle name="Normal 4 8 4 2 3 5 2" xfId="50215"/>
    <cellStyle name="Normal 4 8 4 2 3 6" xfId="31619"/>
    <cellStyle name="Normal 4 8 4 2 4" xfId="3395"/>
    <cellStyle name="Normal 4 8 4 2 4 2" xfId="8583"/>
    <cellStyle name="Normal 4 8 4 2 4 2 2" xfId="17559"/>
    <cellStyle name="Normal 4 8 4 2 4 2 2 2" xfId="45127"/>
    <cellStyle name="Normal 4 8 4 2 4 2 3" xfId="27183"/>
    <cellStyle name="Normal 4 8 4 2 4 2 3 2" xfId="54751"/>
    <cellStyle name="Normal 4 8 4 2 4 2 4" xfId="36155"/>
    <cellStyle name="Normal 4 8 4 2 4 3" xfId="12375"/>
    <cellStyle name="Normal 4 8 4 2 4 3 2" xfId="39943"/>
    <cellStyle name="Normal 4 8 4 2 4 4" xfId="21999"/>
    <cellStyle name="Normal 4 8 4 2 4 4 2" xfId="49567"/>
    <cellStyle name="Normal 4 8 4 2 4 5" xfId="30971"/>
    <cellStyle name="Normal 4 8 4 2 5" xfId="7287"/>
    <cellStyle name="Normal 4 8 4 2 5 2" xfId="16263"/>
    <cellStyle name="Normal 4 8 4 2 5 2 2" xfId="43831"/>
    <cellStyle name="Normal 4 8 4 2 5 3" xfId="25887"/>
    <cellStyle name="Normal 4 8 4 2 5 3 2" xfId="53455"/>
    <cellStyle name="Normal 4 8 4 2 5 4" xfId="34859"/>
    <cellStyle name="Normal 4 8 4 2 6" xfId="5343"/>
    <cellStyle name="Normal 4 8 4 2 6 2" xfId="14319"/>
    <cellStyle name="Normal 4 8 4 2 6 2 2" xfId="41887"/>
    <cellStyle name="Normal 4 8 4 2 6 3" xfId="23943"/>
    <cellStyle name="Normal 4 8 4 2 6 3 2" xfId="51511"/>
    <cellStyle name="Normal 4 8 4 2 6 4" xfId="32915"/>
    <cellStyle name="Normal 4 8 4 2 7" xfId="11079"/>
    <cellStyle name="Normal 4 8 4 2 7 2" xfId="20703"/>
    <cellStyle name="Normal 4 8 4 2 7 2 2" xfId="48271"/>
    <cellStyle name="Normal 4 8 4 2 7 3" xfId="38647"/>
    <cellStyle name="Normal 4 8 4 2 8" xfId="19779"/>
    <cellStyle name="Normal 4 8 4 2 8 2" xfId="47347"/>
    <cellStyle name="Normal 4 8 4 2 9" xfId="29675"/>
    <cellStyle name="Normal 4 8 4 3" xfId="2475"/>
    <cellStyle name="Normal 4 8 4 3 2" xfId="4423"/>
    <cellStyle name="Normal 4 8 4 3 2 2" xfId="9611"/>
    <cellStyle name="Normal 4 8 4 3 2 2 2" xfId="18583"/>
    <cellStyle name="Normal 4 8 4 3 2 2 2 2" xfId="46151"/>
    <cellStyle name="Normal 4 8 4 3 2 2 3" xfId="28207"/>
    <cellStyle name="Normal 4 8 4 3 2 2 3 2" xfId="55775"/>
    <cellStyle name="Normal 4 8 4 3 2 2 4" xfId="37179"/>
    <cellStyle name="Normal 4 8 4 3 2 3" xfId="13399"/>
    <cellStyle name="Normal 4 8 4 3 2 3 2" xfId="40967"/>
    <cellStyle name="Normal 4 8 4 3 2 4" xfId="23023"/>
    <cellStyle name="Normal 4 8 4 3 2 4 2" xfId="50591"/>
    <cellStyle name="Normal 4 8 4 3 2 5" xfId="31995"/>
    <cellStyle name="Normal 4 8 4 3 3" xfId="7663"/>
    <cellStyle name="Normal 4 8 4 3 3 2" xfId="16639"/>
    <cellStyle name="Normal 4 8 4 3 3 2 2" xfId="44207"/>
    <cellStyle name="Normal 4 8 4 3 3 3" xfId="26263"/>
    <cellStyle name="Normal 4 8 4 3 3 3 2" xfId="53831"/>
    <cellStyle name="Normal 4 8 4 3 3 4" xfId="35235"/>
    <cellStyle name="Normal 4 8 4 3 4" xfId="6367"/>
    <cellStyle name="Normal 4 8 4 3 4 2" xfId="15343"/>
    <cellStyle name="Normal 4 8 4 3 4 2 2" xfId="42911"/>
    <cellStyle name="Normal 4 8 4 3 4 3" xfId="24967"/>
    <cellStyle name="Normal 4 8 4 3 4 3 2" xfId="52535"/>
    <cellStyle name="Normal 4 8 4 3 4 4" xfId="33939"/>
    <cellStyle name="Normal 4 8 4 3 5" xfId="11455"/>
    <cellStyle name="Normal 4 8 4 3 5 2" xfId="39023"/>
    <cellStyle name="Normal 4 8 4 3 6" xfId="21079"/>
    <cellStyle name="Normal 4 8 4 3 6 2" xfId="48647"/>
    <cellStyle name="Normal 4 8 4 3 7" xfId="30051"/>
    <cellStyle name="Normal 4 8 4 4" xfId="3775"/>
    <cellStyle name="Normal 4 8 4 4 2" xfId="8963"/>
    <cellStyle name="Normal 4 8 4 4 2 2" xfId="17935"/>
    <cellStyle name="Normal 4 8 4 4 2 2 2" xfId="45503"/>
    <cellStyle name="Normal 4 8 4 4 2 3" xfId="27559"/>
    <cellStyle name="Normal 4 8 4 4 2 3 2" xfId="55127"/>
    <cellStyle name="Normal 4 8 4 4 2 4" xfId="36531"/>
    <cellStyle name="Normal 4 8 4 4 3" xfId="5719"/>
    <cellStyle name="Normal 4 8 4 4 3 2" xfId="14695"/>
    <cellStyle name="Normal 4 8 4 4 3 2 2" xfId="42263"/>
    <cellStyle name="Normal 4 8 4 4 3 3" xfId="24319"/>
    <cellStyle name="Normal 4 8 4 4 3 3 2" xfId="51887"/>
    <cellStyle name="Normal 4 8 4 4 3 4" xfId="33291"/>
    <cellStyle name="Normal 4 8 4 4 4" xfId="12751"/>
    <cellStyle name="Normal 4 8 4 4 4 2" xfId="40319"/>
    <cellStyle name="Normal 4 8 4 4 5" xfId="22375"/>
    <cellStyle name="Normal 4 8 4 4 5 2" xfId="49943"/>
    <cellStyle name="Normal 4 8 4 4 6" xfId="31347"/>
    <cellStyle name="Normal 4 8 4 5" xfId="3123"/>
    <cellStyle name="Normal 4 8 4 5 2" xfId="8311"/>
    <cellStyle name="Normal 4 8 4 5 2 2" xfId="17287"/>
    <cellStyle name="Normal 4 8 4 5 2 2 2" xfId="44855"/>
    <cellStyle name="Normal 4 8 4 5 2 3" xfId="26911"/>
    <cellStyle name="Normal 4 8 4 5 2 3 2" xfId="54479"/>
    <cellStyle name="Normal 4 8 4 5 2 4" xfId="35883"/>
    <cellStyle name="Normal 4 8 4 5 3" xfId="12103"/>
    <cellStyle name="Normal 4 8 4 5 3 2" xfId="39671"/>
    <cellStyle name="Normal 4 8 4 5 4" xfId="21727"/>
    <cellStyle name="Normal 4 8 4 5 4 2" xfId="49295"/>
    <cellStyle name="Normal 4 8 4 5 5" xfId="30699"/>
    <cellStyle name="Normal 4 8 4 6" xfId="7015"/>
    <cellStyle name="Normal 4 8 4 6 2" xfId="15991"/>
    <cellStyle name="Normal 4 8 4 6 2 2" xfId="43559"/>
    <cellStyle name="Normal 4 8 4 6 3" xfId="25615"/>
    <cellStyle name="Normal 4 8 4 6 3 2" xfId="53183"/>
    <cellStyle name="Normal 4 8 4 6 4" xfId="34587"/>
    <cellStyle name="Normal 4 8 4 7" xfId="5071"/>
    <cellStyle name="Normal 4 8 4 7 2" xfId="14047"/>
    <cellStyle name="Normal 4 8 4 7 2 2" xfId="41615"/>
    <cellStyle name="Normal 4 8 4 7 3" xfId="23671"/>
    <cellStyle name="Normal 4 8 4 7 3 2" xfId="51239"/>
    <cellStyle name="Normal 4 8 4 7 4" xfId="32643"/>
    <cellStyle name="Normal 4 8 4 8" xfId="1827"/>
    <cellStyle name="Normal 4 8 4 8 2" xfId="10807"/>
    <cellStyle name="Normal 4 8 4 8 2 2" xfId="38375"/>
    <cellStyle name="Normal 4 8 4 8 3" xfId="20431"/>
    <cellStyle name="Normal 4 8 4 8 3 2" xfId="47999"/>
    <cellStyle name="Normal 4 8 4 8 4" xfId="29403"/>
    <cellStyle name="Normal 4 8 4 9" xfId="10155"/>
    <cellStyle name="Normal 4 8 4 9 2" xfId="19127"/>
    <cellStyle name="Normal 4 8 4 9 2 2" xfId="46695"/>
    <cellStyle name="Normal 4 8 4 9 3" xfId="28751"/>
    <cellStyle name="Normal 4 8 4 9 3 2" xfId="56319"/>
    <cellStyle name="Normal 4 8 4 9 4" xfId="37723"/>
    <cellStyle name="Normal 4 8 5" xfId="1679"/>
    <cellStyle name="Normal 4 8 5 2" xfId="2331"/>
    <cellStyle name="Normal 4 8 5 2 2" xfId="4279"/>
    <cellStyle name="Normal 4 8 5 2 2 2" xfId="9467"/>
    <cellStyle name="Normal 4 8 5 2 2 2 2" xfId="18439"/>
    <cellStyle name="Normal 4 8 5 2 2 2 2 2" xfId="46007"/>
    <cellStyle name="Normal 4 8 5 2 2 2 3" xfId="28063"/>
    <cellStyle name="Normal 4 8 5 2 2 2 3 2" xfId="55631"/>
    <cellStyle name="Normal 4 8 5 2 2 2 4" xfId="37035"/>
    <cellStyle name="Normal 4 8 5 2 2 3" xfId="13255"/>
    <cellStyle name="Normal 4 8 5 2 2 3 2" xfId="40823"/>
    <cellStyle name="Normal 4 8 5 2 2 4" xfId="22879"/>
    <cellStyle name="Normal 4 8 5 2 2 4 2" xfId="50447"/>
    <cellStyle name="Normal 4 8 5 2 2 5" xfId="31851"/>
    <cellStyle name="Normal 4 8 5 2 3" xfId="7519"/>
    <cellStyle name="Normal 4 8 5 2 3 2" xfId="16495"/>
    <cellStyle name="Normal 4 8 5 2 3 2 2" xfId="44063"/>
    <cellStyle name="Normal 4 8 5 2 3 3" xfId="26119"/>
    <cellStyle name="Normal 4 8 5 2 3 3 2" xfId="53687"/>
    <cellStyle name="Normal 4 8 5 2 3 4" xfId="35091"/>
    <cellStyle name="Normal 4 8 5 2 4" xfId="6223"/>
    <cellStyle name="Normal 4 8 5 2 4 2" xfId="15199"/>
    <cellStyle name="Normal 4 8 5 2 4 2 2" xfId="42767"/>
    <cellStyle name="Normal 4 8 5 2 4 3" xfId="24823"/>
    <cellStyle name="Normal 4 8 5 2 4 3 2" xfId="52391"/>
    <cellStyle name="Normal 4 8 5 2 4 4" xfId="33795"/>
    <cellStyle name="Normal 4 8 5 2 5" xfId="11311"/>
    <cellStyle name="Normal 4 8 5 2 5 2" xfId="38879"/>
    <cellStyle name="Normal 4 8 5 2 6" xfId="20935"/>
    <cellStyle name="Normal 4 8 5 2 6 2" xfId="48503"/>
    <cellStyle name="Normal 4 8 5 2 7" xfId="29907"/>
    <cellStyle name="Normal 4 8 5 3" xfId="3631"/>
    <cellStyle name="Normal 4 8 5 3 2" xfId="8819"/>
    <cellStyle name="Normal 4 8 5 3 2 2" xfId="17791"/>
    <cellStyle name="Normal 4 8 5 3 2 2 2" xfId="45359"/>
    <cellStyle name="Normal 4 8 5 3 2 3" xfId="27415"/>
    <cellStyle name="Normal 4 8 5 3 2 3 2" xfId="54983"/>
    <cellStyle name="Normal 4 8 5 3 2 4" xfId="36387"/>
    <cellStyle name="Normal 4 8 5 3 3" xfId="5575"/>
    <cellStyle name="Normal 4 8 5 3 3 2" xfId="14551"/>
    <cellStyle name="Normal 4 8 5 3 3 2 2" xfId="42119"/>
    <cellStyle name="Normal 4 8 5 3 3 3" xfId="24175"/>
    <cellStyle name="Normal 4 8 5 3 3 3 2" xfId="51743"/>
    <cellStyle name="Normal 4 8 5 3 3 4" xfId="33147"/>
    <cellStyle name="Normal 4 8 5 3 4" xfId="12607"/>
    <cellStyle name="Normal 4 8 5 3 4 2" xfId="40175"/>
    <cellStyle name="Normal 4 8 5 3 5" xfId="22231"/>
    <cellStyle name="Normal 4 8 5 3 5 2" xfId="49799"/>
    <cellStyle name="Normal 4 8 5 3 6" xfId="31203"/>
    <cellStyle name="Normal 4 8 5 4" xfId="2979"/>
    <cellStyle name="Normal 4 8 5 4 2" xfId="8167"/>
    <cellStyle name="Normal 4 8 5 4 2 2" xfId="17143"/>
    <cellStyle name="Normal 4 8 5 4 2 2 2" xfId="44711"/>
    <cellStyle name="Normal 4 8 5 4 2 3" xfId="26767"/>
    <cellStyle name="Normal 4 8 5 4 2 3 2" xfId="54335"/>
    <cellStyle name="Normal 4 8 5 4 2 4" xfId="35739"/>
    <cellStyle name="Normal 4 8 5 4 3" xfId="11959"/>
    <cellStyle name="Normal 4 8 5 4 3 2" xfId="39527"/>
    <cellStyle name="Normal 4 8 5 4 4" xfId="21583"/>
    <cellStyle name="Normal 4 8 5 4 4 2" xfId="49151"/>
    <cellStyle name="Normal 4 8 5 4 5" xfId="30555"/>
    <cellStyle name="Normal 4 8 5 5" xfId="6871"/>
    <cellStyle name="Normal 4 8 5 5 2" xfId="15847"/>
    <cellStyle name="Normal 4 8 5 5 2 2" xfId="43415"/>
    <cellStyle name="Normal 4 8 5 5 3" xfId="25471"/>
    <cellStyle name="Normal 4 8 5 5 3 2" xfId="53039"/>
    <cellStyle name="Normal 4 8 5 5 4" xfId="34443"/>
    <cellStyle name="Normal 4 8 5 6" xfId="4927"/>
    <cellStyle name="Normal 4 8 5 6 2" xfId="13903"/>
    <cellStyle name="Normal 4 8 5 6 2 2" xfId="41471"/>
    <cellStyle name="Normal 4 8 5 6 3" xfId="23527"/>
    <cellStyle name="Normal 4 8 5 6 3 2" xfId="51095"/>
    <cellStyle name="Normal 4 8 5 6 4" xfId="32499"/>
    <cellStyle name="Normal 4 8 5 7" xfId="10663"/>
    <cellStyle name="Normal 4 8 5 7 2" xfId="20287"/>
    <cellStyle name="Normal 4 8 5 7 2 2" xfId="47855"/>
    <cellStyle name="Normal 4 8 5 7 3" xfId="38231"/>
    <cellStyle name="Normal 4 8 5 8" xfId="19363"/>
    <cellStyle name="Normal 4 8 5 8 2" xfId="46931"/>
    <cellStyle name="Normal 4 8 5 9" xfId="29259"/>
    <cellStyle name="Normal 4 8 6" xfId="1955"/>
    <cellStyle name="Normal 4 8 6 2" xfId="2603"/>
    <cellStyle name="Normal 4 8 6 2 2" xfId="4551"/>
    <cellStyle name="Normal 4 8 6 2 2 2" xfId="9739"/>
    <cellStyle name="Normal 4 8 6 2 2 2 2" xfId="18711"/>
    <cellStyle name="Normal 4 8 6 2 2 2 2 2" xfId="46279"/>
    <cellStyle name="Normal 4 8 6 2 2 2 3" xfId="28335"/>
    <cellStyle name="Normal 4 8 6 2 2 2 3 2" xfId="55903"/>
    <cellStyle name="Normal 4 8 6 2 2 2 4" xfId="37307"/>
    <cellStyle name="Normal 4 8 6 2 2 3" xfId="13527"/>
    <cellStyle name="Normal 4 8 6 2 2 3 2" xfId="41095"/>
    <cellStyle name="Normal 4 8 6 2 2 4" xfId="23151"/>
    <cellStyle name="Normal 4 8 6 2 2 4 2" xfId="50719"/>
    <cellStyle name="Normal 4 8 6 2 2 5" xfId="32123"/>
    <cellStyle name="Normal 4 8 6 2 3" xfId="7791"/>
    <cellStyle name="Normal 4 8 6 2 3 2" xfId="16767"/>
    <cellStyle name="Normal 4 8 6 2 3 2 2" xfId="44335"/>
    <cellStyle name="Normal 4 8 6 2 3 3" xfId="26391"/>
    <cellStyle name="Normal 4 8 6 2 3 3 2" xfId="53959"/>
    <cellStyle name="Normal 4 8 6 2 3 4" xfId="35363"/>
    <cellStyle name="Normal 4 8 6 2 4" xfId="6495"/>
    <cellStyle name="Normal 4 8 6 2 4 2" xfId="15471"/>
    <cellStyle name="Normal 4 8 6 2 4 2 2" xfId="43039"/>
    <cellStyle name="Normal 4 8 6 2 4 3" xfId="25095"/>
    <cellStyle name="Normal 4 8 6 2 4 3 2" xfId="52663"/>
    <cellStyle name="Normal 4 8 6 2 4 4" xfId="34067"/>
    <cellStyle name="Normal 4 8 6 2 5" xfId="11583"/>
    <cellStyle name="Normal 4 8 6 2 5 2" xfId="39151"/>
    <cellStyle name="Normal 4 8 6 2 6" xfId="21207"/>
    <cellStyle name="Normal 4 8 6 2 6 2" xfId="48775"/>
    <cellStyle name="Normal 4 8 6 2 7" xfId="30179"/>
    <cellStyle name="Normal 4 8 6 3" xfId="3903"/>
    <cellStyle name="Normal 4 8 6 3 2" xfId="9091"/>
    <cellStyle name="Normal 4 8 6 3 2 2" xfId="18063"/>
    <cellStyle name="Normal 4 8 6 3 2 2 2" xfId="45631"/>
    <cellStyle name="Normal 4 8 6 3 2 3" xfId="27687"/>
    <cellStyle name="Normal 4 8 6 3 2 3 2" xfId="55255"/>
    <cellStyle name="Normal 4 8 6 3 2 4" xfId="36659"/>
    <cellStyle name="Normal 4 8 6 3 3" xfId="5847"/>
    <cellStyle name="Normal 4 8 6 3 3 2" xfId="14823"/>
    <cellStyle name="Normal 4 8 6 3 3 2 2" xfId="42391"/>
    <cellStyle name="Normal 4 8 6 3 3 3" xfId="24447"/>
    <cellStyle name="Normal 4 8 6 3 3 3 2" xfId="52015"/>
    <cellStyle name="Normal 4 8 6 3 3 4" xfId="33419"/>
    <cellStyle name="Normal 4 8 6 3 4" xfId="12879"/>
    <cellStyle name="Normal 4 8 6 3 4 2" xfId="40447"/>
    <cellStyle name="Normal 4 8 6 3 5" xfId="22503"/>
    <cellStyle name="Normal 4 8 6 3 5 2" xfId="50071"/>
    <cellStyle name="Normal 4 8 6 3 6" xfId="31475"/>
    <cellStyle name="Normal 4 8 6 4" xfId="3251"/>
    <cellStyle name="Normal 4 8 6 4 2" xfId="8439"/>
    <cellStyle name="Normal 4 8 6 4 2 2" xfId="17415"/>
    <cellStyle name="Normal 4 8 6 4 2 2 2" xfId="44983"/>
    <cellStyle name="Normal 4 8 6 4 2 3" xfId="27039"/>
    <cellStyle name="Normal 4 8 6 4 2 3 2" xfId="54607"/>
    <cellStyle name="Normal 4 8 6 4 2 4" xfId="36011"/>
    <cellStyle name="Normal 4 8 6 4 3" xfId="12231"/>
    <cellStyle name="Normal 4 8 6 4 3 2" xfId="39799"/>
    <cellStyle name="Normal 4 8 6 4 4" xfId="21855"/>
    <cellStyle name="Normal 4 8 6 4 4 2" xfId="49423"/>
    <cellStyle name="Normal 4 8 6 4 5" xfId="30827"/>
    <cellStyle name="Normal 4 8 6 5" xfId="7143"/>
    <cellStyle name="Normal 4 8 6 5 2" xfId="16119"/>
    <cellStyle name="Normal 4 8 6 5 2 2" xfId="43687"/>
    <cellStyle name="Normal 4 8 6 5 3" xfId="25743"/>
    <cellStyle name="Normal 4 8 6 5 3 2" xfId="53311"/>
    <cellStyle name="Normal 4 8 6 5 4" xfId="34715"/>
    <cellStyle name="Normal 4 8 6 6" xfId="5199"/>
    <cellStyle name="Normal 4 8 6 6 2" xfId="14175"/>
    <cellStyle name="Normal 4 8 6 6 2 2" xfId="41743"/>
    <cellStyle name="Normal 4 8 6 6 3" xfId="23799"/>
    <cellStyle name="Normal 4 8 6 6 3 2" xfId="51367"/>
    <cellStyle name="Normal 4 8 6 6 4" xfId="32771"/>
    <cellStyle name="Normal 4 8 6 7" xfId="10935"/>
    <cellStyle name="Normal 4 8 6 7 2" xfId="20559"/>
    <cellStyle name="Normal 4 8 6 7 2 2" xfId="48127"/>
    <cellStyle name="Normal 4 8 6 7 3" xfId="38503"/>
    <cellStyle name="Normal 4 8 6 8" xfId="19635"/>
    <cellStyle name="Normal 4 8 6 8 2" xfId="47203"/>
    <cellStyle name="Normal 4 8 6 9" xfId="29531"/>
    <cellStyle name="Normal 4 8 7" xfId="2203"/>
    <cellStyle name="Normal 4 8 7 2" xfId="4151"/>
    <cellStyle name="Normal 4 8 7 2 2" xfId="9339"/>
    <cellStyle name="Normal 4 8 7 2 2 2" xfId="18311"/>
    <cellStyle name="Normal 4 8 7 2 2 2 2" xfId="45879"/>
    <cellStyle name="Normal 4 8 7 2 2 3" xfId="27935"/>
    <cellStyle name="Normal 4 8 7 2 2 3 2" xfId="55503"/>
    <cellStyle name="Normal 4 8 7 2 2 4" xfId="36907"/>
    <cellStyle name="Normal 4 8 7 2 3" xfId="13127"/>
    <cellStyle name="Normal 4 8 7 2 3 2" xfId="40695"/>
    <cellStyle name="Normal 4 8 7 2 4" xfId="22751"/>
    <cellStyle name="Normal 4 8 7 2 4 2" xfId="50319"/>
    <cellStyle name="Normal 4 8 7 2 5" xfId="31723"/>
    <cellStyle name="Normal 4 8 7 3" xfId="7391"/>
    <cellStyle name="Normal 4 8 7 3 2" xfId="16367"/>
    <cellStyle name="Normal 4 8 7 3 2 2" xfId="43935"/>
    <cellStyle name="Normal 4 8 7 3 3" xfId="25991"/>
    <cellStyle name="Normal 4 8 7 3 3 2" xfId="53559"/>
    <cellStyle name="Normal 4 8 7 3 4" xfId="34963"/>
    <cellStyle name="Normal 4 8 7 4" xfId="6095"/>
    <cellStyle name="Normal 4 8 7 4 2" xfId="15071"/>
    <cellStyle name="Normal 4 8 7 4 2 2" xfId="42639"/>
    <cellStyle name="Normal 4 8 7 4 3" xfId="24695"/>
    <cellStyle name="Normal 4 8 7 4 3 2" xfId="52263"/>
    <cellStyle name="Normal 4 8 7 4 4" xfId="33667"/>
    <cellStyle name="Normal 4 8 7 5" xfId="11183"/>
    <cellStyle name="Normal 4 8 7 5 2" xfId="38751"/>
    <cellStyle name="Normal 4 8 7 6" xfId="20807"/>
    <cellStyle name="Normal 4 8 7 6 2" xfId="48375"/>
    <cellStyle name="Normal 4 8 7 7" xfId="29779"/>
    <cellStyle name="Normal 4 8 8" xfId="3499"/>
    <cellStyle name="Normal 4 8 8 2" xfId="8687"/>
    <cellStyle name="Normal 4 8 8 2 2" xfId="17663"/>
    <cellStyle name="Normal 4 8 8 2 2 2" xfId="45231"/>
    <cellStyle name="Normal 4 8 8 2 3" xfId="27287"/>
    <cellStyle name="Normal 4 8 8 2 3 2" xfId="54855"/>
    <cellStyle name="Normal 4 8 8 2 4" xfId="36259"/>
    <cellStyle name="Normal 4 8 8 3" xfId="5447"/>
    <cellStyle name="Normal 4 8 8 3 2" xfId="14423"/>
    <cellStyle name="Normal 4 8 8 3 2 2" xfId="41991"/>
    <cellStyle name="Normal 4 8 8 3 3" xfId="24047"/>
    <cellStyle name="Normal 4 8 8 3 3 2" xfId="51615"/>
    <cellStyle name="Normal 4 8 8 3 4" xfId="33019"/>
    <cellStyle name="Normal 4 8 8 4" xfId="12479"/>
    <cellStyle name="Normal 4 8 8 4 2" xfId="40047"/>
    <cellStyle name="Normal 4 8 8 5" xfId="22103"/>
    <cellStyle name="Normal 4 8 8 5 2" xfId="49671"/>
    <cellStyle name="Normal 4 8 8 6" xfId="31075"/>
    <cellStyle name="Normal 4 8 9" xfId="2851"/>
    <cellStyle name="Normal 4 8 9 2" xfId="8039"/>
    <cellStyle name="Normal 4 8 9 2 2" xfId="17015"/>
    <cellStyle name="Normal 4 8 9 2 2 2" xfId="44583"/>
    <cellStyle name="Normal 4 8 9 2 3" xfId="26639"/>
    <cellStyle name="Normal 4 8 9 2 3 2" xfId="54207"/>
    <cellStyle name="Normal 4 8 9 2 4" xfId="35611"/>
    <cellStyle name="Normal 4 8 9 3" xfId="11831"/>
    <cellStyle name="Normal 4 8 9 3 2" xfId="39399"/>
    <cellStyle name="Normal 4 8 9 4" xfId="21455"/>
    <cellStyle name="Normal 4 8 9 4 2" xfId="49023"/>
    <cellStyle name="Normal 4 8 9 5" xfId="30427"/>
    <cellStyle name="Normal 4 9" xfId="1236"/>
    <cellStyle name="Normal 4 9 10" xfId="4827"/>
    <cellStyle name="Normal 4 9 10 2" xfId="13803"/>
    <cellStyle name="Normal 4 9 10 2 2" xfId="41371"/>
    <cellStyle name="Normal 4 9 10 3" xfId="23427"/>
    <cellStyle name="Normal 4 9 10 3 2" xfId="50995"/>
    <cellStyle name="Normal 4 9 10 4" xfId="32399"/>
    <cellStyle name="Normal 4 9 11" xfId="1579"/>
    <cellStyle name="Normal 4 9 11 2" xfId="10563"/>
    <cellStyle name="Normal 4 9 11 2 2" xfId="38131"/>
    <cellStyle name="Normal 4 9 11 3" xfId="20187"/>
    <cellStyle name="Normal 4 9 11 3 2" xfId="47755"/>
    <cellStyle name="Normal 4 9 11 4" xfId="29159"/>
    <cellStyle name="Normal 4 9 12" xfId="9975"/>
    <cellStyle name="Normal 4 9 12 2" xfId="18947"/>
    <cellStyle name="Normal 4 9 12 2 2" xfId="46515"/>
    <cellStyle name="Normal 4 9 12 3" xfId="28571"/>
    <cellStyle name="Normal 4 9 12 3 2" xfId="56139"/>
    <cellStyle name="Normal 4 9 12 4" xfId="37543"/>
    <cellStyle name="Normal 4 9 13" xfId="10247"/>
    <cellStyle name="Normal 4 9 13 2" xfId="19871"/>
    <cellStyle name="Normal 4 9 13 2 2" xfId="47439"/>
    <cellStyle name="Normal 4 9 13 3" xfId="37815"/>
    <cellStyle name="Normal 4 9 14" xfId="19259"/>
    <cellStyle name="Normal 4 9 14 2" xfId="46827"/>
    <cellStyle name="Normal 4 9 15" xfId="28843"/>
    <cellStyle name="Normal 4 9 2" xfId="1359"/>
    <cellStyle name="Normal 4 9 2 10" xfId="10351"/>
    <cellStyle name="Normal 4 9 2 10 2" xfId="19975"/>
    <cellStyle name="Normal 4 9 2 10 2 2" xfId="47543"/>
    <cellStyle name="Normal 4 9 2 10 3" xfId="37919"/>
    <cellStyle name="Normal 4 9 2 11" xfId="19431"/>
    <cellStyle name="Normal 4 9 2 11 2" xfId="46999"/>
    <cellStyle name="Normal 4 9 2 12" xfId="28947"/>
    <cellStyle name="Normal 4 9 2 2" xfId="2023"/>
    <cellStyle name="Normal 4 9 2 2 2" xfId="2671"/>
    <cellStyle name="Normal 4 9 2 2 2 2" xfId="4619"/>
    <cellStyle name="Normal 4 9 2 2 2 2 2" xfId="9807"/>
    <cellStyle name="Normal 4 9 2 2 2 2 2 2" xfId="18779"/>
    <cellStyle name="Normal 4 9 2 2 2 2 2 2 2" xfId="46347"/>
    <cellStyle name="Normal 4 9 2 2 2 2 2 3" xfId="28403"/>
    <cellStyle name="Normal 4 9 2 2 2 2 2 3 2" xfId="55971"/>
    <cellStyle name="Normal 4 9 2 2 2 2 2 4" xfId="37375"/>
    <cellStyle name="Normal 4 9 2 2 2 2 3" xfId="13595"/>
    <cellStyle name="Normal 4 9 2 2 2 2 3 2" xfId="41163"/>
    <cellStyle name="Normal 4 9 2 2 2 2 4" xfId="23219"/>
    <cellStyle name="Normal 4 9 2 2 2 2 4 2" xfId="50787"/>
    <cellStyle name="Normal 4 9 2 2 2 2 5" xfId="32191"/>
    <cellStyle name="Normal 4 9 2 2 2 3" xfId="7859"/>
    <cellStyle name="Normal 4 9 2 2 2 3 2" xfId="16835"/>
    <cellStyle name="Normal 4 9 2 2 2 3 2 2" xfId="44403"/>
    <cellStyle name="Normal 4 9 2 2 2 3 3" xfId="26459"/>
    <cellStyle name="Normal 4 9 2 2 2 3 3 2" xfId="54027"/>
    <cellStyle name="Normal 4 9 2 2 2 3 4" xfId="35431"/>
    <cellStyle name="Normal 4 9 2 2 2 4" xfId="6563"/>
    <cellStyle name="Normal 4 9 2 2 2 4 2" xfId="15539"/>
    <cellStyle name="Normal 4 9 2 2 2 4 2 2" xfId="43107"/>
    <cellStyle name="Normal 4 9 2 2 2 4 3" xfId="25163"/>
    <cellStyle name="Normal 4 9 2 2 2 4 3 2" xfId="52731"/>
    <cellStyle name="Normal 4 9 2 2 2 4 4" xfId="34135"/>
    <cellStyle name="Normal 4 9 2 2 2 5" xfId="11651"/>
    <cellStyle name="Normal 4 9 2 2 2 5 2" xfId="39219"/>
    <cellStyle name="Normal 4 9 2 2 2 6" xfId="21275"/>
    <cellStyle name="Normal 4 9 2 2 2 6 2" xfId="48843"/>
    <cellStyle name="Normal 4 9 2 2 2 7" xfId="30247"/>
    <cellStyle name="Normal 4 9 2 2 3" xfId="3971"/>
    <cellStyle name="Normal 4 9 2 2 3 2" xfId="9159"/>
    <cellStyle name="Normal 4 9 2 2 3 2 2" xfId="18131"/>
    <cellStyle name="Normal 4 9 2 2 3 2 2 2" xfId="45699"/>
    <cellStyle name="Normal 4 9 2 2 3 2 3" xfId="27755"/>
    <cellStyle name="Normal 4 9 2 2 3 2 3 2" xfId="55323"/>
    <cellStyle name="Normal 4 9 2 2 3 2 4" xfId="36727"/>
    <cellStyle name="Normal 4 9 2 2 3 3" xfId="5915"/>
    <cellStyle name="Normal 4 9 2 2 3 3 2" xfId="14891"/>
    <cellStyle name="Normal 4 9 2 2 3 3 2 2" xfId="42459"/>
    <cellStyle name="Normal 4 9 2 2 3 3 3" xfId="24515"/>
    <cellStyle name="Normal 4 9 2 2 3 3 3 2" xfId="52083"/>
    <cellStyle name="Normal 4 9 2 2 3 3 4" xfId="33487"/>
    <cellStyle name="Normal 4 9 2 2 3 4" xfId="12947"/>
    <cellStyle name="Normal 4 9 2 2 3 4 2" xfId="40515"/>
    <cellStyle name="Normal 4 9 2 2 3 5" xfId="22571"/>
    <cellStyle name="Normal 4 9 2 2 3 5 2" xfId="50139"/>
    <cellStyle name="Normal 4 9 2 2 3 6" xfId="31543"/>
    <cellStyle name="Normal 4 9 2 2 4" xfId="3319"/>
    <cellStyle name="Normal 4 9 2 2 4 2" xfId="8507"/>
    <cellStyle name="Normal 4 9 2 2 4 2 2" xfId="17483"/>
    <cellStyle name="Normal 4 9 2 2 4 2 2 2" xfId="45051"/>
    <cellStyle name="Normal 4 9 2 2 4 2 3" xfId="27107"/>
    <cellStyle name="Normal 4 9 2 2 4 2 3 2" xfId="54675"/>
    <cellStyle name="Normal 4 9 2 2 4 2 4" xfId="36079"/>
    <cellStyle name="Normal 4 9 2 2 4 3" xfId="12299"/>
    <cellStyle name="Normal 4 9 2 2 4 3 2" xfId="39867"/>
    <cellStyle name="Normal 4 9 2 2 4 4" xfId="21923"/>
    <cellStyle name="Normal 4 9 2 2 4 4 2" xfId="49491"/>
    <cellStyle name="Normal 4 9 2 2 4 5" xfId="30895"/>
    <cellStyle name="Normal 4 9 2 2 5" xfId="7211"/>
    <cellStyle name="Normal 4 9 2 2 5 2" xfId="16187"/>
    <cellStyle name="Normal 4 9 2 2 5 2 2" xfId="43755"/>
    <cellStyle name="Normal 4 9 2 2 5 3" xfId="25811"/>
    <cellStyle name="Normal 4 9 2 2 5 3 2" xfId="53379"/>
    <cellStyle name="Normal 4 9 2 2 5 4" xfId="34783"/>
    <cellStyle name="Normal 4 9 2 2 6" xfId="5267"/>
    <cellStyle name="Normal 4 9 2 2 6 2" xfId="14243"/>
    <cellStyle name="Normal 4 9 2 2 6 2 2" xfId="41811"/>
    <cellStyle name="Normal 4 9 2 2 6 3" xfId="23867"/>
    <cellStyle name="Normal 4 9 2 2 6 3 2" xfId="51435"/>
    <cellStyle name="Normal 4 9 2 2 6 4" xfId="32839"/>
    <cellStyle name="Normal 4 9 2 2 7" xfId="11003"/>
    <cellStyle name="Normal 4 9 2 2 7 2" xfId="20627"/>
    <cellStyle name="Normal 4 9 2 2 7 2 2" xfId="48195"/>
    <cellStyle name="Normal 4 9 2 2 7 3" xfId="38571"/>
    <cellStyle name="Normal 4 9 2 2 8" xfId="19703"/>
    <cellStyle name="Normal 4 9 2 2 8 2" xfId="47271"/>
    <cellStyle name="Normal 4 9 2 2 9" xfId="29599"/>
    <cellStyle name="Normal 4 9 2 3" xfId="2399"/>
    <cellStyle name="Normal 4 9 2 3 2" xfId="4347"/>
    <cellStyle name="Normal 4 9 2 3 2 2" xfId="9535"/>
    <cellStyle name="Normal 4 9 2 3 2 2 2" xfId="18507"/>
    <cellStyle name="Normal 4 9 2 3 2 2 2 2" xfId="46075"/>
    <cellStyle name="Normal 4 9 2 3 2 2 3" xfId="28131"/>
    <cellStyle name="Normal 4 9 2 3 2 2 3 2" xfId="55699"/>
    <cellStyle name="Normal 4 9 2 3 2 2 4" xfId="37103"/>
    <cellStyle name="Normal 4 9 2 3 2 3" xfId="13323"/>
    <cellStyle name="Normal 4 9 2 3 2 3 2" xfId="40891"/>
    <cellStyle name="Normal 4 9 2 3 2 4" xfId="22947"/>
    <cellStyle name="Normal 4 9 2 3 2 4 2" xfId="50515"/>
    <cellStyle name="Normal 4 9 2 3 2 5" xfId="31919"/>
    <cellStyle name="Normal 4 9 2 3 3" xfId="7587"/>
    <cellStyle name="Normal 4 9 2 3 3 2" xfId="16563"/>
    <cellStyle name="Normal 4 9 2 3 3 2 2" xfId="44131"/>
    <cellStyle name="Normal 4 9 2 3 3 3" xfId="26187"/>
    <cellStyle name="Normal 4 9 2 3 3 3 2" xfId="53755"/>
    <cellStyle name="Normal 4 9 2 3 3 4" xfId="35159"/>
    <cellStyle name="Normal 4 9 2 3 4" xfId="6291"/>
    <cellStyle name="Normal 4 9 2 3 4 2" xfId="15267"/>
    <cellStyle name="Normal 4 9 2 3 4 2 2" xfId="42835"/>
    <cellStyle name="Normal 4 9 2 3 4 3" xfId="24891"/>
    <cellStyle name="Normal 4 9 2 3 4 3 2" xfId="52459"/>
    <cellStyle name="Normal 4 9 2 3 4 4" xfId="33863"/>
    <cellStyle name="Normal 4 9 2 3 5" xfId="11379"/>
    <cellStyle name="Normal 4 9 2 3 5 2" xfId="38947"/>
    <cellStyle name="Normal 4 9 2 3 6" xfId="21003"/>
    <cellStyle name="Normal 4 9 2 3 6 2" xfId="48571"/>
    <cellStyle name="Normal 4 9 2 3 7" xfId="29975"/>
    <cellStyle name="Normal 4 9 2 4" xfId="3699"/>
    <cellStyle name="Normal 4 9 2 4 2" xfId="8887"/>
    <cellStyle name="Normal 4 9 2 4 2 2" xfId="17859"/>
    <cellStyle name="Normal 4 9 2 4 2 2 2" xfId="45427"/>
    <cellStyle name="Normal 4 9 2 4 2 3" xfId="27483"/>
    <cellStyle name="Normal 4 9 2 4 2 3 2" xfId="55051"/>
    <cellStyle name="Normal 4 9 2 4 2 4" xfId="36455"/>
    <cellStyle name="Normal 4 9 2 4 3" xfId="5643"/>
    <cellStyle name="Normal 4 9 2 4 3 2" xfId="14619"/>
    <cellStyle name="Normal 4 9 2 4 3 2 2" xfId="42187"/>
    <cellStyle name="Normal 4 9 2 4 3 3" xfId="24243"/>
    <cellStyle name="Normal 4 9 2 4 3 3 2" xfId="51811"/>
    <cellStyle name="Normal 4 9 2 4 3 4" xfId="33215"/>
    <cellStyle name="Normal 4 9 2 4 4" xfId="12675"/>
    <cellStyle name="Normal 4 9 2 4 4 2" xfId="40243"/>
    <cellStyle name="Normal 4 9 2 4 5" xfId="22299"/>
    <cellStyle name="Normal 4 9 2 4 5 2" xfId="49867"/>
    <cellStyle name="Normal 4 9 2 4 6" xfId="31271"/>
    <cellStyle name="Normal 4 9 2 5" xfId="3047"/>
    <cellStyle name="Normal 4 9 2 5 2" xfId="8235"/>
    <cellStyle name="Normal 4 9 2 5 2 2" xfId="17211"/>
    <cellStyle name="Normal 4 9 2 5 2 2 2" xfId="44779"/>
    <cellStyle name="Normal 4 9 2 5 2 3" xfId="26835"/>
    <cellStyle name="Normal 4 9 2 5 2 3 2" xfId="54403"/>
    <cellStyle name="Normal 4 9 2 5 2 4" xfId="35807"/>
    <cellStyle name="Normal 4 9 2 5 3" xfId="12027"/>
    <cellStyle name="Normal 4 9 2 5 3 2" xfId="39595"/>
    <cellStyle name="Normal 4 9 2 5 4" xfId="21651"/>
    <cellStyle name="Normal 4 9 2 5 4 2" xfId="49219"/>
    <cellStyle name="Normal 4 9 2 5 5" xfId="30623"/>
    <cellStyle name="Normal 4 9 2 6" xfId="6939"/>
    <cellStyle name="Normal 4 9 2 6 2" xfId="15915"/>
    <cellStyle name="Normal 4 9 2 6 2 2" xfId="43483"/>
    <cellStyle name="Normal 4 9 2 6 3" xfId="25539"/>
    <cellStyle name="Normal 4 9 2 6 3 2" xfId="53107"/>
    <cellStyle name="Normal 4 9 2 6 4" xfId="34511"/>
    <cellStyle name="Normal 4 9 2 7" xfId="4995"/>
    <cellStyle name="Normal 4 9 2 7 2" xfId="13971"/>
    <cellStyle name="Normal 4 9 2 7 2 2" xfId="41539"/>
    <cellStyle name="Normal 4 9 2 7 3" xfId="23595"/>
    <cellStyle name="Normal 4 9 2 7 3 2" xfId="51163"/>
    <cellStyle name="Normal 4 9 2 7 4" xfId="32567"/>
    <cellStyle name="Normal 4 9 2 8" xfId="1751"/>
    <cellStyle name="Normal 4 9 2 8 2" xfId="10731"/>
    <cellStyle name="Normal 4 9 2 8 2 2" xfId="38299"/>
    <cellStyle name="Normal 4 9 2 8 3" xfId="20355"/>
    <cellStyle name="Normal 4 9 2 8 3 2" xfId="47923"/>
    <cellStyle name="Normal 4 9 2 8 4" xfId="29327"/>
    <cellStyle name="Normal 4 9 2 9" xfId="10079"/>
    <cellStyle name="Normal 4 9 2 9 2" xfId="19051"/>
    <cellStyle name="Normal 4 9 2 9 2 2" xfId="46619"/>
    <cellStyle name="Normal 4 9 2 9 3" xfId="28675"/>
    <cellStyle name="Normal 4 9 2 9 3 2" xfId="56243"/>
    <cellStyle name="Normal 4 9 2 9 4" xfId="37647"/>
    <cellStyle name="Normal 4 9 3" xfId="1467"/>
    <cellStyle name="Normal 4 9 3 10" xfId="10455"/>
    <cellStyle name="Normal 4 9 3 10 2" xfId="20079"/>
    <cellStyle name="Normal 4 9 3 10 2 2" xfId="47647"/>
    <cellStyle name="Normal 4 9 3 10 3" xfId="38023"/>
    <cellStyle name="Normal 4 9 3 11" xfId="19535"/>
    <cellStyle name="Normal 4 9 3 11 2" xfId="47103"/>
    <cellStyle name="Normal 4 9 3 12" xfId="29051"/>
    <cellStyle name="Normal 4 9 3 2" xfId="2127"/>
    <cellStyle name="Normal 4 9 3 2 2" xfId="2775"/>
    <cellStyle name="Normal 4 9 3 2 2 2" xfId="4723"/>
    <cellStyle name="Normal 4 9 3 2 2 2 2" xfId="9911"/>
    <cellStyle name="Normal 4 9 3 2 2 2 2 2" xfId="18883"/>
    <cellStyle name="Normal 4 9 3 2 2 2 2 2 2" xfId="46451"/>
    <cellStyle name="Normal 4 9 3 2 2 2 2 3" xfId="28507"/>
    <cellStyle name="Normal 4 9 3 2 2 2 2 3 2" xfId="56075"/>
    <cellStyle name="Normal 4 9 3 2 2 2 2 4" xfId="37479"/>
    <cellStyle name="Normal 4 9 3 2 2 2 3" xfId="13699"/>
    <cellStyle name="Normal 4 9 3 2 2 2 3 2" xfId="41267"/>
    <cellStyle name="Normal 4 9 3 2 2 2 4" xfId="23323"/>
    <cellStyle name="Normal 4 9 3 2 2 2 4 2" xfId="50891"/>
    <cellStyle name="Normal 4 9 3 2 2 2 5" xfId="32295"/>
    <cellStyle name="Normal 4 9 3 2 2 3" xfId="7963"/>
    <cellStyle name="Normal 4 9 3 2 2 3 2" xfId="16939"/>
    <cellStyle name="Normal 4 9 3 2 2 3 2 2" xfId="44507"/>
    <cellStyle name="Normal 4 9 3 2 2 3 3" xfId="26563"/>
    <cellStyle name="Normal 4 9 3 2 2 3 3 2" xfId="54131"/>
    <cellStyle name="Normal 4 9 3 2 2 3 4" xfId="35535"/>
    <cellStyle name="Normal 4 9 3 2 2 4" xfId="6667"/>
    <cellStyle name="Normal 4 9 3 2 2 4 2" xfId="15643"/>
    <cellStyle name="Normal 4 9 3 2 2 4 2 2" xfId="43211"/>
    <cellStyle name="Normal 4 9 3 2 2 4 3" xfId="25267"/>
    <cellStyle name="Normal 4 9 3 2 2 4 3 2" xfId="52835"/>
    <cellStyle name="Normal 4 9 3 2 2 4 4" xfId="34239"/>
    <cellStyle name="Normal 4 9 3 2 2 5" xfId="11755"/>
    <cellStyle name="Normal 4 9 3 2 2 5 2" xfId="39323"/>
    <cellStyle name="Normal 4 9 3 2 2 6" xfId="21379"/>
    <cellStyle name="Normal 4 9 3 2 2 6 2" xfId="48947"/>
    <cellStyle name="Normal 4 9 3 2 2 7" xfId="30351"/>
    <cellStyle name="Normal 4 9 3 2 3" xfId="4075"/>
    <cellStyle name="Normal 4 9 3 2 3 2" xfId="9263"/>
    <cellStyle name="Normal 4 9 3 2 3 2 2" xfId="18235"/>
    <cellStyle name="Normal 4 9 3 2 3 2 2 2" xfId="45803"/>
    <cellStyle name="Normal 4 9 3 2 3 2 3" xfId="27859"/>
    <cellStyle name="Normal 4 9 3 2 3 2 3 2" xfId="55427"/>
    <cellStyle name="Normal 4 9 3 2 3 2 4" xfId="36831"/>
    <cellStyle name="Normal 4 9 3 2 3 3" xfId="6019"/>
    <cellStyle name="Normal 4 9 3 2 3 3 2" xfId="14995"/>
    <cellStyle name="Normal 4 9 3 2 3 3 2 2" xfId="42563"/>
    <cellStyle name="Normal 4 9 3 2 3 3 3" xfId="24619"/>
    <cellStyle name="Normal 4 9 3 2 3 3 3 2" xfId="52187"/>
    <cellStyle name="Normal 4 9 3 2 3 3 4" xfId="33591"/>
    <cellStyle name="Normal 4 9 3 2 3 4" xfId="13051"/>
    <cellStyle name="Normal 4 9 3 2 3 4 2" xfId="40619"/>
    <cellStyle name="Normal 4 9 3 2 3 5" xfId="22675"/>
    <cellStyle name="Normal 4 9 3 2 3 5 2" xfId="50243"/>
    <cellStyle name="Normal 4 9 3 2 3 6" xfId="31647"/>
    <cellStyle name="Normal 4 9 3 2 4" xfId="3423"/>
    <cellStyle name="Normal 4 9 3 2 4 2" xfId="8611"/>
    <cellStyle name="Normal 4 9 3 2 4 2 2" xfId="17587"/>
    <cellStyle name="Normal 4 9 3 2 4 2 2 2" xfId="45155"/>
    <cellStyle name="Normal 4 9 3 2 4 2 3" xfId="27211"/>
    <cellStyle name="Normal 4 9 3 2 4 2 3 2" xfId="54779"/>
    <cellStyle name="Normal 4 9 3 2 4 2 4" xfId="36183"/>
    <cellStyle name="Normal 4 9 3 2 4 3" xfId="12403"/>
    <cellStyle name="Normal 4 9 3 2 4 3 2" xfId="39971"/>
    <cellStyle name="Normal 4 9 3 2 4 4" xfId="22027"/>
    <cellStyle name="Normal 4 9 3 2 4 4 2" xfId="49595"/>
    <cellStyle name="Normal 4 9 3 2 4 5" xfId="30999"/>
    <cellStyle name="Normal 4 9 3 2 5" xfId="7315"/>
    <cellStyle name="Normal 4 9 3 2 5 2" xfId="16291"/>
    <cellStyle name="Normal 4 9 3 2 5 2 2" xfId="43859"/>
    <cellStyle name="Normal 4 9 3 2 5 3" xfId="25915"/>
    <cellStyle name="Normal 4 9 3 2 5 3 2" xfId="53483"/>
    <cellStyle name="Normal 4 9 3 2 5 4" xfId="34887"/>
    <cellStyle name="Normal 4 9 3 2 6" xfId="5371"/>
    <cellStyle name="Normal 4 9 3 2 6 2" xfId="14347"/>
    <cellStyle name="Normal 4 9 3 2 6 2 2" xfId="41915"/>
    <cellStyle name="Normal 4 9 3 2 6 3" xfId="23971"/>
    <cellStyle name="Normal 4 9 3 2 6 3 2" xfId="51539"/>
    <cellStyle name="Normal 4 9 3 2 6 4" xfId="32943"/>
    <cellStyle name="Normal 4 9 3 2 7" xfId="11107"/>
    <cellStyle name="Normal 4 9 3 2 7 2" xfId="20731"/>
    <cellStyle name="Normal 4 9 3 2 7 2 2" xfId="48299"/>
    <cellStyle name="Normal 4 9 3 2 7 3" xfId="38675"/>
    <cellStyle name="Normal 4 9 3 2 8" xfId="19807"/>
    <cellStyle name="Normal 4 9 3 2 8 2" xfId="47375"/>
    <cellStyle name="Normal 4 9 3 2 9" xfId="29703"/>
    <cellStyle name="Normal 4 9 3 3" xfId="2503"/>
    <cellStyle name="Normal 4 9 3 3 2" xfId="4451"/>
    <cellStyle name="Normal 4 9 3 3 2 2" xfId="9639"/>
    <cellStyle name="Normal 4 9 3 3 2 2 2" xfId="18611"/>
    <cellStyle name="Normal 4 9 3 3 2 2 2 2" xfId="46179"/>
    <cellStyle name="Normal 4 9 3 3 2 2 3" xfId="28235"/>
    <cellStyle name="Normal 4 9 3 3 2 2 3 2" xfId="55803"/>
    <cellStyle name="Normal 4 9 3 3 2 2 4" xfId="37207"/>
    <cellStyle name="Normal 4 9 3 3 2 3" xfId="13427"/>
    <cellStyle name="Normal 4 9 3 3 2 3 2" xfId="40995"/>
    <cellStyle name="Normal 4 9 3 3 2 4" xfId="23051"/>
    <cellStyle name="Normal 4 9 3 3 2 4 2" xfId="50619"/>
    <cellStyle name="Normal 4 9 3 3 2 5" xfId="32023"/>
    <cellStyle name="Normal 4 9 3 3 3" xfId="7691"/>
    <cellStyle name="Normal 4 9 3 3 3 2" xfId="16667"/>
    <cellStyle name="Normal 4 9 3 3 3 2 2" xfId="44235"/>
    <cellStyle name="Normal 4 9 3 3 3 3" xfId="26291"/>
    <cellStyle name="Normal 4 9 3 3 3 3 2" xfId="53859"/>
    <cellStyle name="Normal 4 9 3 3 3 4" xfId="35263"/>
    <cellStyle name="Normal 4 9 3 3 4" xfId="6395"/>
    <cellStyle name="Normal 4 9 3 3 4 2" xfId="15371"/>
    <cellStyle name="Normal 4 9 3 3 4 2 2" xfId="42939"/>
    <cellStyle name="Normal 4 9 3 3 4 3" xfId="24995"/>
    <cellStyle name="Normal 4 9 3 3 4 3 2" xfId="52563"/>
    <cellStyle name="Normal 4 9 3 3 4 4" xfId="33967"/>
    <cellStyle name="Normal 4 9 3 3 5" xfId="11483"/>
    <cellStyle name="Normal 4 9 3 3 5 2" xfId="39051"/>
    <cellStyle name="Normal 4 9 3 3 6" xfId="21107"/>
    <cellStyle name="Normal 4 9 3 3 6 2" xfId="48675"/>
    <cellStyle name="Normal 4 9 3 3 7" xfId="30079"/>
    <cellStyle name="Normal 4 9 3 4" xfId="3803"/>
    <cellStyle name="Normal 4 9 3 4 2" xfId="8991"/>
    <cellStyle name="Normal 4 9 3 4 2 2" xfId="17963"/>
    <cellStyle name="Normal 4 9 3 4 2 2 2" xfId="45531"/>
    <cellStyle name="Normal 4 9 3 4 2 3" xfId="27587"/>
    <cellStyle name="Normal 4 9 3 4 2 3 2" xfId="55155"/>
    <cellStyle name="Normal 4 9 3 4 2 4" xfId="36559"/>
    <cellStyle name="Normal 4 9 3 4 3" xfId="5747"/>
    <cellStyle name="Normal 4 9 3 4 3 2" xfId="14723"/>
    <cellStyle name="Normal 4 9 3 4 3 2 2" xfId="42291"/>
    <cellStyle name="Normal 4 9 3 4 3 3" xfId="24347"/>
    <cellStyle name="Normal 4 9 3 4 3 3 2" xfId="51915"/>
    <cellStyle name="Normal 4 9 3 4 3 4" xfId="33319"/>
    <cellStyle name="Normal 4 9 3 4 4" xfId="12779"/>
    <cellStyle name="Normal 4 9 3 4 4 2" xfId="40347"/>
    <cellStyle name="Normal 4 9 3 4 5" xfId="22403"/>
    <cellStyle name="Normal 4 9 3 4 5 2" xfId="49971"/>
    <cellStyle name="Normal 4 9 3 4 6" xfId="31375"/>
    <cellStyle name="Normal 4 9 3 5" xfId="3151"/>
    <cellStyle name="Normal 4 9 3 5 2" xfId="8339"/>
    <cellStyle name="Normal 4 9 3 5 2 2" xfId="17315"/>
    <cellStyle name="Normal 4 9 3 5 2 2 2" xfId="44883"/>
    <cellStyle name="Normal 4 9 3 5 2 3" xfId="26939"/>
    <cellStyle name="Normal 4 9 3 5 2 3 2" xfId="54507"/>
    <cellStyle name="Normal 4 9 3 5 2 4" xfId="35911"/>
    <cellStyle name="Normal 4 9 3 5 3" xfId="12131"/>
    <cellStyle name="Normal 4 9 3 5 3 2" xfId="39699"/>
    <cellStyle name="Normal 4 9 3 5 4" xfId="21755"/>
    <cellStyle name="Normal 4 9 3 5 4 2" xfId="49323"/>
    <cellStyle name="Normal 4 9 3 5 5" xfId="30727"/>
    <cellStyle name="Normal 4 9 3 6" xfId="7043"/>
    <cellStyle name="Normal 4 9 3 6 2" xfId="16019"/>
    <cellStyle name="Normal 4 9 3 6 2 2" xfId="43587"/>
    <cellStyle name="Normal 4 9 3 6 3" xfId="25643"/>
    <cellStyle name="Normal 4 9 3 6 3 2" xfId="53211"/>
    <cellStyle name="Normal 4 9 3 6 4" xfId="34615"/>
    <cellStyle name="Normal 4 9 3 7" xfId="5099"/>
    <cellStyle name="Normal 4 9 3 7 2" xfId="14075"/>
    <cellStyle name="Normal 4 9 3 7 2 2" xfId="41643"/>
    <cellStyle name="Normal 4 9 3 7 3" xfId="23699"/>
    <cellStyle name="Normal 4 9 3 7 3 2" xfId="51267"/>
    <cellStyle name="Normal 4 9 3 7 4" xfId="32671"/>
    <cellStyle name="Normal 4 9 3 8" xfId="1855"/>
    <cellStyle name="Normal 4 9 3 8 2" xfId="10835"/>
    <cellStyle name="Normal 4 9 3 8 2 2" xfId="38403"/>
    <cellStyle name="Normal 4 9 3 8 3" xfId="20459"/>
    <cellStyle name="Normal 4 9 3 8 3 2" xfId="48027"/>
    <cellStyle name="Normal 4 9 3 8 4" xfId="29431"/>
    <cellStyle name="Normal 4 9 3 9" xfId="10183"/>
    <cellStyle name="Normal 4 9 3 9 2" xfId="19155"/>
    <cellStyle name="Normal 4 9 3 9 2 2" xfId="46723"/>
    <cellStyle name="Normal 4 9 3 9 3" xfId="28779"/>
    <cellStyle name="Normal 4 9 3 9 3 2" xfId="56347"/>
    <cellStyle name="Normal 4 9 3 9 4" xfId="37751"/>
    <cellStyle name="Normal 4 9 4" xfId="1643"/>
    <cellStyle name="Normal 4 9 4 2" xfId="2295"/>
    <cellStyle name="Normal 4 9 4 2 2" xfId="4243"/>
    <cellStyle name="Normal 4 9 4 2 2 2" xfId="9431"/>
    <cellStyle name="Normal 4 9 4 2 2 2 2" xfId="18403"/>
    <cellStyle name="Normal 4 9 4 2 2 2 2 2" xfId="45971"/>
    <cellStyle name="Normal 4 9 4 2 2 2 3" xfId="28027"/>
    <cellStyle name="Normal 4 9 4 2 2 2 3 2" xfId="55595"/>
    <cellStyle name="Normal 4 9 4 2 2 2 4" xfId="36999"/>
    <cellStyle name="Normal 4 9 4 2 2 3" xfId="13219"/>
    <cellStyle name="Normal 4 9 4 2 2 3 2" xfId="40787"/>
    <cellStyle name="Normal 4 9 4 2 2 4" xfId="22843"/>
    <cellStyle name="Normal 4 9 4 2 2 4 2" xfId="50411"/>
    <cellStyle name="Normal 4 9 4 2 2 5" xfId="31815"/>
    <cellStyle name="Normal 4 9 4 2 3" xfId="7483"/>
    <cellStyle name="Normal 4 9 4 2 3 2" xfId="16459"/>
    <cellStyle name="Normal 4 9 4 2 3 2 2" xfId="44027"/>
    <cellStyle name="Normal 4 9 4 2 3 3" xfId="26083"/>
    <cellStyle name="Normal 4 9 4 2 3 3 2" xfId="53651"/>
    <cellStyle name="Normal 4 9 4 2 3 4" xfId="35055"/>
    <cellStyle name="Normal 4 9 4 2 4" xfId="6187"/>
    <cellStyle name="Normal 4 9 4 2 4 2" xfId="15163"/>
    <cellStyle name="Normal 4 9 4 2 4 2 2" xfId="42731"/>
    <cellStyle name="Normal 4 9 4 2 4 3" xfId="24787"/>
    <cellStyle name="Normal 4 9 4 2 4 3 2" xfId="52355"/>
    <cellStyle name="Normal 4 9 4 2 4 4" xfId="33759"/>
    <cellStyle name="Normal 4 9 4 2 5" xfId="11275"/>
    <cellStyle name="Normal 4 9 4 2 5 2" xfId="38843"/>
    <cellStyle name="Normal 4 9 4 2 6" xfId="20899"/>
    <cellStyle name="Normal 4 9 4 2 6 2" xfId="48467"/>
    <cellStyle name="Normal 4 9 4 2 7" xfId="29871"/>
    <cellStyle name="Normal 4 9 4 3" xfId="3595"/>
    <cellStyle name="Normal 4 9 4 3 2" xfId="8783"/>
    <cellStyle name="Normal 4 9 4 3 2 2" xfId="17755"/>
    <cellStyle name="Normal 4 9 4 3 2 2 2" xfId="45323"/>
    <cellStyle name="Normal 4 9 4 3 2 3" xfId="27379"/>
    <cellStyle name="Normal 4 9 4 3 2 3 2" xfId="54947"/>
    <cellStyle name="Normal 4 9 4 3 2 4" xfId="36351"/>
    <cellStyle name="Normal 4 9 4 3 3" xfId="5539"/>
    <cellStyle name="Normal 4 9 4 3 3 2" xfId="14515"/>
    <cellStyle name="Normal 4 9 4 3 3 2 2" xfId="42083"/>
    <cellStyle name="Normal 4 9 4 3 3 3" xfId="24139"/>
    <cellStyle name="Normal 4 9 4 3 3 3 2" xfId="51707"/>
    <cellStyle name="Normal 4 9 4 3 3 4" xfId="33111"/>
    <cellStyle name="Normal 4 9 4 3 4" xfId="12571"/>
    <cellStyle name="Normal 4 9 4 3 4 2" xfId="40139"/>
    <cellStyle name="Normal 4 9 4 3 5" xfId="22195"/>
    <cellStyle name="Normal 4 9 4 3 5 2" xfId="49763"/>
    <cellStyle name="Normal 4 9 4 3 6" xfId="31167"/>
    <cellStyle name="Normal 4 9 4 4" xfId="2943"/>
    <cellStyle name="Normal 4 9 4 4 2" xfId="8131"/>
    <cellStyle name="Normal 4 9 4 4 2 2" xfId="17107"/>
    <cellStyle name="Normal 4 9 4 4 2 2 2" xfId="44675"/>
    <cellStyle name="Normal 4 9 4 4 2 3" xfId="26731"/>
    <cellStyle name="Normal 4 9 4 4 2 3 2" xfId="54299"/>
    <cellStyle name="Normal 4 9 4 4 2 4" xfId="35703"/>
    <cellStyle name="Normal 4 9 4 4 3" xfId="11923"/>
    <cellStyle name="Normal 4 9 4 4 3 2" xfId="39491"/>
    <cellStyle name="Normal 4 9 4 4 4" xfId="21547"/>
    <cellStyle name="Normal 4 9 4 4 4 2" xfId="49115"/>
    <cellStyle name="Normal 4 9 4 4 5" xfId="30519"/>
    <cellStyle name="Normal 4 9 4 5" xfId="6835"/>
    <cellStyle name="Normal 4 9 4 5 2" xfId="15811"/>
    <cellStyle name="Normal 4 9 4 5 2 2" xfId="43379"/>
    <cellStyle name="Normal 4 9 4 5 3" xfId="25435"/>
    <cellStyle name="Normal 4 9 4 5 3 2" xfId="53003"/>
    <cellStyle name="Normal 4 9 4 5 4" xfId="34407"/>
    <cellStyle name="Normal 4 9 4 6" xfId="4891"/>
    <cellStyle name="Normal 4 9 4 6 2" xfId="13867"/>
    <cellStyle name="Normal 4 9 4 6 2 2" xfId="41435"/>
    <cellStyle name="Normal 4 9 4 6 3" xfId="23491"/>
    <cellStyle name="Normal 4 9 4 6 3 2" xfId="51059"/>
    <cellStyle name="Normal 4 9 4 6 4" xfId="32463"/>
    <cellStyle name="Normal 4 9 4 7" xfId="10627"/>
    <cellStyle name="Normal 4 9 4 7 2" xfId="20251"/>
    <cellStyle name="Normal 4 9 4 7 2 2" xfId="47819"/>
    <cellStyle name="Normal 4 9 4 7 3" xfId="38195"/>
    <cellStyle name="Normal 4 9 4 8" xfId="19327"/>
    <cellStyle name="Normal 4 9 4 8 2" xfId="46895"/>
    <cellStyle name="Normal 4 9 4 9" xfId="29223"/>
    <cellStyle name="Normal 4 9 5" xfId="1919"/>
    <cellStyle name="Normal 4 9 5 2" xfId="2567"/>
    <cellStyle name="Normal 4 9 5 2 2" xfId="4515"/>
    <cellStyle name="Normal 4 9 5 2 2 2" xfId="9703"/>
    <cellStyle name="Normal 4 9 5 2 2 2 2" xfId="18675"/>
    <cellStyle name="Normal 4 9 5 2 2 2 2 2" xfId="46243"/>
    <cellStyle name="Normal 4 9 5 2 2 2 3" xfId="28299"/>
    <cellStyle name="Normal 4 9 5 2 2 2 3 2" xfId="55867"/>
    <cellStyle name="Normal 4 9 5 2 2 2 4" xfId="37271"/>
    <cellStyle name="Normal 4 9 5 2 2 3" xfId="13491"/>
    <cellStyle name="Normal 4 9 5 2 2 3 2" xfId="41059"/>
    <cellStyle name="Normal 4 9 5 2 2 4" xfId="23115"/>
    <cellStyle name="Normal 4 9 5 2 2 4 2" xfId="50683"/>
    <cellStyle name="Normal 4 9 5 2 2 5" xfId="32087"/>
    <cellStyle name="Normal 4 9 5 2 3" xfId="7755"/>
    <cellStyle name="Normal 4 9 5 2 3 2" xfId="16731"/>
    <cellStyle name="Normal 4 9 5 2 3 2 2" xfId="44299"/>
    <cellStyle name="Normal 4 9 5 2 3 3" xfId="26355"/>
    <cellStyle name="Normal 4 9 5 2 3 3 2" xfId="53923"/>
    <cellStyle name="Normal 4 9 5 2 3 4" xfId="35327"/>
    <cellStyle name="Normal 4 9 5 2 4" xfId="6459"/>
    <cellStyle name="Normal 4 9 5 2 4 2" xfId="15435"/>
    <cellStyle name="Normal 4 9 5 2 4 2 2" xfId="43003"/>
    <cellStyle name="Normal 4 9 5 2 4 3" xfId="25059"/>
    <cellStyle name="Normal 4 9 5 2 4 3 2" xfId="52627"/>
    <cellStyle name="Normal 4 9 5 2 4 4" xfId="34031"/>
    <cellStyle name="Normal 4 9 5 2 5" xfId="11547"/>
    <cellStyle name="Normal 4 9 5 2 5 2" xfId="39115"/>
    <cellStyle name="Normal 4 9 5 2 6" xfId="21171"/>
    <cellStyle name="Normal 4 9 5 2 6 2" xfId="48739"/>
    <cellStyle name="Normal 4 9 5 2 7" xfId="30143"/>
    <cellStyle name="Normal 4 9 5 3" xfId="3867"/>
    <cellStyle name="Normal 4 9 5 3 2" xfId="9055"/>
    <cellStyle name="Normal 4 9 5 3 2 2" xfId="18027"/>
    <cellStyle name="Normal 4 9 5 3 2 2 2" xfId="45595"/>
    <cellStyle name="Normal 4 9 5 3 2 3" xfId="27651"/>
    <cellStyle name="Normal 4 9 5 3 2 3 2" xfId="55219"/>
    <cellStyle name="Normal 4 9 5 3 2 4" xfId="36623"/>
    <cellStyle name="Normal 4 9 5 3 3" xfId="5811"/>
    <cellStyle name="Normal 4 9 5 3 3 2" xfId="14787"/>
    <cellStyle name="Normal 4 9 5 3 3 2 2" xfId="42355"/>
    <cellStyle name="Normal 4 9 5 3 3 3" xfId="24411"/>
    <cellStyle name="Normal 4 9 5 3 3 3 2" xfId="51979"/>
    <cellStyle name="Normal 4 9 5 3 3 4" xfId="33383"/>
    <cellStyle name="Normal 4 9 5 3 4" xfId="12843"/>
    <cellStyle name="Normal 4 9 5 3 4 2" xfId="40411"/>
    <cellStyle name="Normal 4 9 5 3 5" xfId="22467"/>
    <cellStyle name="Normal 4 9 5 3 5 2" xfId="50035"/>
    <cellStyle name="Normal 4 9 5 3 6" xfId="31439"/>
    <cellStyle name="Normal 4 9 5 4" xfId="3215"/>
    <cellStyle name="Normal 4 9 5 4 2" xfId="8403"/>
    <cellStyle name="Normal 4 9 5 4 2 2" xfId="17379"/>
    <cellStyle name="Normal 4 9 5 4 2 2 2" xfId="44947"/>
    <cellStyle name="Normal 4 9 5 4 2 3" xfId="27003"/>
    <cellStyle name="Normal 4 9 5 4 2 3 2" xfId="54571"/>
    <cellStyle name="Normal 4 9 5 4 2 4" xfId="35975"/>
    <cellStyle name="Normal 4 9 5 4 3" xfId="12195"/>
    <cellStyle name="Normal 4 9 5 4 3 2" xfId="39763"/>
    <cellStyle name="Normal 4 9 5 4 4" xfId="21819"/>
    <cellStyle name="Normal 4 9 5 4 4 2" xfId="49387"/>
    <cellStyle name="Normal 4 9 5 4 5" xfId="30791"/>
    <cellStyle name="Normal 4 9 5 5" xfId="7107"/>
    <cellStyle name="Normal 4 9 5 5 2" xfId="16083"/>
    <cellStyle name="Normal 4 9 5 5 2 2" xfId="43651"/>
    <cellStyle name="Normal 4 9 5 5 3" xfId="25707"/>
    <cellStyle name="Normal 4 9 5 5 3 2" xfId="53275"/>
    <cellStyle name="Normal 4 9 5 5 4" xfId="34679"/>
    <cellStyle name="Normal 4 9 5 6" xfId="5163"/>
    <cellStyle name="Normal 4 9 5 6 2" xfId="14139"/>
    <cellStyle name="Normal 4 9 5 6 2 2" xfId="41707"/>
    <cellStyle name="Normal 4 9 5 6 3" xfId="23763"/>
    <cellStyle name="Normal 4 9 5 6 3 2" xfId="51331"/>
    <cellStyle name="Normal 4 9 5 6 4" xfId="32735"/>
    <cellStyle name="Normal 4 9 5 7" xfId="10899"/>
    <cellStyle name="Normal 4 9 5 7 2" xfId="20523"/>
    <cellStyle name="Normal 4 9 5 7 2 2" xfId="48091"/>
    <cellStyle name="Normal 4 9 5 7 3" xfId="38467"/>
    <cellStyle name="Normal 4 9 5 8" xfId="19599"/>
    <cellStyle name="Normal 4 9 5 8 2" xfId="47167"/>
    <cellStyle name="Normal 4 9 5 9" xfId="29495"/>
    <cellStyle name="Normal 4 9 6" xfId="2231"/>
    <cellStyle name="Normal 4 9 6 2" xfId="4179"/>
    <cellStyle name="Normal 4 9 6 2 2" xfId="9367"/>
    <cellStyle name="Normal 4 9 6 2 2 2" xfId="18339"/>
    <cellStyle name="Normal 4 9 6 2 2 2 2" xfId="45907"/>
    <cellStyle name="Normal 4 9 6 2 2 3" xfId="27963"/>
    <cellStyle name="Normal 4 9 6 2 2 3 2" xfId="55531"/>
    <cellStyle name="Normal 4 9 6 2 2 4" xfId="36935"/>
    <cellStyle name="Normal 4 9 6 2 3" xfId="13155"/>
    <cellStyle name="Normal 4 9 6 2 3 2" xfId="40723"/>
    <cellStyle name="Normal 4 9 6 2 4" xfId="22779"/>
    <cellStyle name="Normal 4 9 6 2 4 2" xfId="50347"/>
    <cellStyle name="Normal 4 9 6 2 5" xfId="31751"/>
    <cellStyle name="Normal 4 9 6 3" xfId="7419"/>
    <cellStyle name="Normal 4 9 6 3 2" xfId="16395"/>
    <cellStyle name="Normal 4 9 6 3 2 2" xfId="43963"/>
    <cellStyle name="Normal 4 9 6 3 3" xfId="26019"/>
    <cellStyle name="Normal 4 9 6 3 3 2" xfId="53587"/>
    <cellStyle name="Normal 4 9 6 3 4" xfId="34991"/>
    <cellStyle name="Normal 4 9 6 4" xfId="6123"/>
    <cellStyle name="Normal 4 9 6 4 2" xfId="15099"/>
    <cellStyle name="Normal 4 9 6 4 2 2" xfId="42667"/>
    <cellStyle name="Normal 4 9 6 4 3" xfId="24723"/>
    <cellStyle name="Normal 4 9 6 4 3 2" xfId="52291"/>
    <cellStyle name="Normal 4 9 6 4 4" xfId="33695"/>
    <cellStyle name="Normal 4 9 6 5" xfId="11211"/>
    <cellStyle name="Normal 4 9 6 5 2" xfId="38779"/>
    <cellStyle name="Normal 4 9 6 6" xfId="20835"/>
    <cellStyle name="Normal 4 9 6 6 2" xfId="48403"/>
    <cellStyle name="Normal 4 9 6 7" xfId="29807"/>
    <cellStyle name="Normal 4 9 7" xfId="3527"/>
    <cellStyle name="Normal 4 9 7 2" xfId="8715"/>
    <cellStyle name="Normal 4 9 7 2 2" xfId="17691"/>
    <cellStyle name="Normal 4 9 7 2 2 2" xfId="45259"/>
    <cellStyle name="Normal 4 9 7 2 3" xfId="27315"/>
    <cellStyle name="Normal 4 9 7 2 3 2" xfId="54883"/>
    <cellStyle name="Normal 4 9 7 2 4" xfId="36287"/>
    <cellStyle name="Normal 4 9 7 3" xfId="5475"/>
    <cellStyle name="Normal 4 9 7 3 2" xfId="14451"/>
    <cellStyle name="Normal 4 9 7 3 2 2" xfId="42019"/>
    <cellStyle name="Normal 4 9 7 3 3" xfId="24075"/>
    <cellStyle name="Normal 4 9 7 3 3 2" xfId="51643"/>
    <cellStyle name="Normal 4 9 7 3 4" xfId="33047"/>
    <cellStyle name="Normal 4 9 7 4" xfId="12507"/>
    <cellStyle name="Normal 4 9 7 4 2" xfId="40075"/>
    <cellStyle name="Normal 4 9 7 5" xfId="22131"/>
    <cellStyle name="Normal 4 9 7 5 2" xfId="49699"/>
    <cellStyle name="Normal 4 9 7 6" xfId="31103"/>
    <cellStyle name="Normal 4 9 8" xfId="2879"/>
    <cellStyle name="Normal 4 9 8 2" xfId="8067"/>
    <cellStyle name="Normal 4 9 8 2 2" xfId="17043"/>
    <cellStyle name="Normal 4 9 8 2 2 2" xfId="44611"/>
    <cellStyle name="Normal 4 9 8 2 3" xfId="26667"/>
    <cellStyle name="Normal 4 9 8 2 3 2" xfId="54235"/>
    <cellStyle name="Normal 4 9 8 2 4" xfId="35639"/>
    <cellStyle name="Normal 4 9 8 3" xfId="11859"/>
    <cellStyle name="Normal 4 9 8 3 2" xfId="39427"/>
    <cellStyle name="Normal 4 9 8 4" xfId="21483"/>
    <cellStyle name="Normal 4 9 8 4 2" xfId="49051"/>
    <cellStyle name="Normal 4 9 8 5" xfId="30455"/>
    <cellStyle name="Normal 4 9 9" xfId="6771"/>
    <cellStyle name="Normal 4 9 9 2" xfId="15747"/>
    <cellStyle name="Normal 4 9 9 2 2" xfId="43315"/>
    <cellStyle name="Normal 4 9 9 3" xfId="25371"/>
    <cellStyle name="Normal 4 9 9 3 2" xfId="52939"/>
    <cellStyle name="Normal 4 9 9 4" xfId="34343"/>
    <cellStyle name="Normal 41 2" xfId="326"/>
    <cellStyle name="Normal 41 2 2" xfId="877"/>
    <cellStyle name="Normal 41 3" xfId="327"/>
    <cellStyle name="Normal 41 3 2" xfId="878"/>
    <cellStyle name="Normal 41 4" xfId="328"/>
    <cellStyle name="Normal 41 4 2" xfId="879"/>
    <cellStyle name="Normal 41 5" xfId="329"/>
    <cellStyle name="Normal 41 5 2" xfId="880"/>
    <cellStyle name="Normal 41 6" xfId="330"/>
    <cellStyle name="Normal 41 6 2" xfId="881"/>
    <cellStyle name="Normal 42 2" xfId="331"/>
    <cellStyle name="Normal 42 2 2" xfId="882"/>
    <cellStyle name="Normal 42 3" xfId="332"/>
    <cellStyle name="Normal 42 3 2" xfId="883"/>
    <cellStyle name="Normal 42 4" xfId="333"/>
    <cellStyle name="Normal 42 4 2" xfId="884"/>
    <cellStyle name="Normal 42 5" xfId="334"/>
    <cellStyle name="Normal 42 5 2" xfId="885"/>
    <cellStyle name="Normal 42 6" xfId="335"/>
    <cellStyle name="Normal 42 6 2" xfId="886"/>
    <cellStyle name="Normal 43 2" xfId="336"/>
    <cellStyle name="Normal 43 2 2" xfId="887"/>
    <cellStyle name="Normal 43 3" xfId="337"/>
    <cellStyle name="Normal 43 3 2" xfId="888"/>
    <cellStyle name="Normal 43 4" xfId="338"/>
    <cellStyle name="Normal 43 4 2" xfId="889"/>
    <cellStyle name="Normal 43 5" xfId="339"/>
    <cellStyle name="Normal 43 5 2" xfId="890"/>
    <cellStyle name="Normal 43 6" xfId="340"/>
    <cellStyle name="Normal 43 6 2" xfId="891"/>
    <cellStyle name="Normal 44 2" xfId="341"/>
    <cellStyle name="Normal 44 2 2" xfId="892"/>
    <cellStyle name="Normal 44 3" xfId="342"/>
    <cellStyle name="Normal 44 3 2" xfId="893"/>
    <cellStyle name="Normal 44 4" xfId="343"/>
    <cellStyle name="Normal 44 4 2" xfId="894"/>
    <cellStyle name="Normal 44 5" xfId="344"/>
    <cellStyle name="Normal 44 5 2" xfId="895"/>
    <cellStyle name="Normal 44 6" xfId="345"/>
    <cellStyle name="Normal 44 6 2" xfId="896"/>
    <cellStyle name="Normal 45 2" xfId="346"/>
    <cellStyle name="Normal 45 2 2" xfId="897"/>
    <cellStyle name="Normal 45 3" xfId="347"/>
    <cellStyle name="Normal 45 3 2" xfId="898"/>
    <cellStyle name="Normal 45 4" xfId="348"/>
    <cellStyle name="Normal 45 4 2" xfId="899"/>
    <cellStyle name="Normal 45 5" xfId="349"/>
    <cellStyle name="Normal 45 5 2" xfId="900"/>
    <cellStyle name="Normal 45 6" xfId="350"/>
    <cellStyle name="Normal 45 6 2" xfId="901"/>
    <cellStyle name="Normal 46 2" xfId="351"/>
    <cellStyle name="Normal 46 2 2" xfId="902"/>
    <cellStyle name="Normal 46 3" xfId="352"/>
    <cellStyle name="Normal 46 3 2" xfId="903"/>
    <cellStyle name="Normal 46 4" xfId="353"/>
    <cellStyle name="Normal 46 4 2" xfId="904"/>
    <cellStyle name="Normal 46 5" xfId="354"/>
    <cellStyle name="Normal 46 5 2" xfId="905"/>
    <cellStyle name="Normal 46 6" xfId="355"/>
    <cellStyle name="Normal 46 6 2" xfId="906"/>
    <cellStyle name="Normal 5" xfId="1511"/>
    <cellStyle name="Normal 5 2" xfId="356"/>
    <cellStyle name="Normal 5 2 2" xfId="907"/>
    <cellStyle name="Normal 5 3" xfId="357"/>
    <cellStyle name="Normal 5 3 2" xfId="908"/>
    <cellStyle name="Normal 5 4" xfId="10495"/>
    <cellStyle name="Normal 5 4 2" xfId="38063"/>
    <cellStyle name="Normal 5 5" xfId="20119"/>
    <cellStyle name="Normal 5 5 2" xfId="47687"/>
    <cellStyle name="Normal 5 6" xfId="29091"/>
    <cellStyle name="Normal 54" xfId="545"/>
    <cellStyle name="Normal 54 2" xfId="358"/>
    <cellStyle name="Normal 54 2 2" xfId="910"/>
    <cellStyle name="Normal 54 3" xfId="359"/>
    <cellStyle name="Normal 54 3 2" xfId="911"/>
    <cellStyle name="Normal 54 4" xfId="909"/>
    <cellStyle name="Normal 55" xfId="546"/>
    <cellStyle name="Normal 55 2" xfId="360"/>
    <cellStyle name="Normal 55 2 2" xfId="913"/>
    <cellStyle name="Normal 55 3" xfId="361"/>
    <cellStyle name="Normal 55 3 2" xfId="914"/>
    <cellStyle name="Normal 55 4" xfId="912"/>
    <cellStyle name="Normal 56" xfId="547"/>
    <cellStyle name="Normal 56 2" xfId="362"/>
    <cellStyle name="Normal 56 2 2" xfId="916"/>
    <cellStyle name="Normal 56 3" xfId="363"/>
    <cellStyle name="Normal 56 3 2" xfId="917"/>
    <cellStyle name="Normal 56 4" xfId="915"/>
    <cellStyle name="Normal 57" xfId="548"/>
    <cellStyle name="Normal 57 2" xfId="364"/>
    <cellStyle name="Normal 57 2 2" xfId="919"/>
    <cellStyle name="Normal 57 3" xfId="365"/>
    <cellStyle name="Normal 57 3 2" xfId="920"/>
    <cellStyle name="Normal 57 4" xfId="918"/>
    <cellStyle name="Normal 58" xfId="549"/>
    <cellStyle name="Normal 58 2" xfId="366"/>
    <cellStyle name="Normal 58 2 2" xfId="922"/>
    <cellStyle name="Normal 58 3" xfId="367"/>
    <cellStyle name="Normal 58 3 2" xfId="923"/>
    <cellStyle name="Normal 58 4" xfId="921"/>
    <cellStyle name="Normal 59" xfId="550"/>
    <cellStyle name="Normal 59 2" xfId="368"/>
    <cellStyle name="Normal 59 2 2" xfId="925"/>
    <cellStyle name="Normal 59 3" xfId="369"/>
    <cellStyle name="Normal 59 3 2" xfId="926"/>
    <cellStyle name="Normal 59 4" xfId="924"/>
    <cellStyle name="Normal 6 2" xfId="370"/>
    <cellStyle name="Normal 6 2 2" xfId="927"/>
    <cellStyle name="Normal 6 3" xfId="371"/>
    <cellStyle name="Normal 6 3 2" xfId="928"/>
    <cellStyle name="Normal 60" xfId="551"/>
    <cellStyle name="Normal 60 2" xfId="372"/>
    <cellStyle name="Normal 60 2 2" xfId="930"/>
    <cellStyle name="Normal 60 3" xfId="373"/>
    <cellStyle name="Normal 60 3 2" xfId="931"/>
    <cellStyle name="Normal 60 4" xfId="929"/>
    <cellStyle name="Normal 63" xfId="552"/>
    <cellStyle name="Normal 63 2" xfId="374"/>
    <cellStyle name="Normal 63 2 2" xfId="933"/>
    <cellStyle name="Normal 63 3" xfId="375"/>
    <cellStyle name="Normal 63 3 2" xfId="934"/>
    <cellStyle name="Normal 63 4" xfId="932"/>
    <cellStyle name="Normal 64" xfId="553"/>
    <cellStyle name="Normal 64 2" xfId="376"/>
    <cellStyle name="Normal 64 2 2" xfId="936"/>
    <cellStyle name="Normal 64 3" xfId="377"/>
    <cellStyle name="Normal 64 3 2" xfId="937"/>
    <cellStyle name="Normal 64 4" xfId="935"/>
    <cellStyle name="Normal 65" xfId="554"/>
    <cellStyle name="Normal 65 2" xfId="378"/>
    <cellStyle name="Normal 65 2 2" xfId="939"/>
    <cellStyle name="Normal 65 3" xfId="379"/>
    <cellStyle name="Normal 65 3 2" xfId="940"/>
    <cellStyle name="Normal 65 4" xfId="938"/>
    <cellStyle name="Normal 66" xfId="555"/>
    <cellStyle name="Normal 66 2" xfId="380"/>
    <cellStyle name="Normal 66 2 2" xfId="942"/>
    <cellStyle name="Normal 66 3" xfId="381"/>
    <cellStyle name="Normal 66 3 2" xfId="943"/>
    <cellStyle name="Normal 66 4" xfId="941"/>
    <cellStyle name="Normal 67" xfId="556"/>
    <cellStyle name="Normal 67 2" xfId="382"/>
    <cellStyle name="Normal 67 2 2" xfId="945"/>
    <cellStyle name="Normal 67 3" xfId="383"/>
    <cellStyle name="Normal 67 3 2" xfId="946"/>
    <cellStyle name="Normal 67 4" xfId="944"/>
    <cellStyle name="Normal 68" xfId="557"/>
    <cellStyle name="Normal 68 2" xfId="384"/>
    <cellStyle name="Normal 68 2 2" xfId="948"/>
    <cellStyle name="Normal 68 3" xfId="385"/>
    <cellStyle name="Normal 68 3 2" xfId="949"/>
    <cellStyle name="Normal 68 4" xfId="947"/>
    <cellStyle name="Normal 69" xfId="558"/>
    <cellStyle name="Normal 69 2" xfId="386"/>
    <cellStyle name="Normal 69 2 2" xfId="951"/>
    <cellStyle name="Normal 69 3" xfId="387"/>
    <cellStyle name="Normal 69 3 2" xfId="952"/>
    <cellStyle name="Normal 69 4" xfId="950"/>
    <cellStyle name="Normal 7 2" xfId="388"/>
    <cellStyle name="Normal 7 2 2" xfId="953"/>
    <cellStyle name="Normal 7 3" xfId="389"/>
    <cellStyle name="Normal 7 3 2" xfId="954"/>
    <cellStyle name="Normal 70" xfId="559"/>
    <cellStyle name="Normal 70 2" xfId="390"/>
    <cellStyle name="Normal 70 2 2" xfId="956"/>
    <cellStyle name="Normal 70 3" xfId="391"/>
    <cellStyle name="Normal 70 3 2" xfId="957"/>
    <cellStyle name="Normal 70 4" xfId="955"/>
    <cellStyle name="Normal 71" xfId="560"/>
    <cellStyle name="Normal 71 2" xfId="392"/>
    <cellStyle name="Normal 71 2 2" xfId="959"/>
    <cellStyle name="Normal 71 3" xfId="393"/>
    <cellStyle name="Normal 71 3 2" xfId="960"/>
    <cellStyle name="Normal 71 4" xfId="958"/>
    <cellStyle name="Normal 72" xfId="561"/>
    <cellStyle name="Normal 72 2" xfId="394"/>
    <cellStyle name="Normal 72 2 2" xfId="962"/>
    <cellStyle name="Normal 72 3" xfId="395"/>
    <cellStyle name="Normal 72 3 2" xfId="963"/>
    <cellStyle name="Normal 72 4" xfId="961"/>
    <cellStyle name="Normal 73 2" xfId="396"/>
    <cellStyle name="Normal 73 2 2" xfId="964"/>
    <cellStyle name="Normal 73 3" xfId="397"/>
    <cellStyle name="Normal 73 3 2" xfId="965"/>
    <cellStyle name="Normal 75" xfId="562"/>
    <cellStyle name="Normal 75 2" xfId="398"/>
    <cellStyle name="Normal 75 2 2" xfId="967"/>
    <cellStyle name="Normal 75 3" xfId="399"/>
    <cellStyle name="Normal 75 3 2" xfId="968"/>
    <cellStyle name="Normal 75 4" xfId="966"/>
    <cellStyle name="Normal 76" xfId="563"/>
    <cellStyle name="Normal 76 2" xfId="400"/>
    <cellStyle name="Normal 76 2 2" xfId="970"/>
    <cellStyle name="Normal 76 3" xfId="401"/>
    <cellStyle name="Normal 76 3 2" xfId="971"/>
    <cellStyle name="Normal 76 4" xfId="969"/>
    <cellStyle name="Normal 8 2" xfId="402"/>
    <cellStyle name="Normal 8 2 2" xfId="972"/>
    <cellStyle name="Normal 8 3" xfId="403"/>
    <cellStyle name="Normal 8 3 2" xfId="973"/>
    <cellStyle name="Normal 9 2" xfId="404"/>
    <cellStyle name="Normal 9 2 2" xfId="974"/>
    <cellStyle name="Normal 9 3" xfId="405"/>
    <cellStyle name="Normal 9 3 2" xfId="975"/>
    <cellStyle name="Percent" xfId="406" builtinId="5"/>
    <cellStyle name="Percent 105" xfId="407"/>
    <cellStyle name="Percent 105 2" xfId="408"/>
    <cellStyle name="Percent 105 2 2" xfId="1146"/>
    <cellStyle name="Percent 105 2 3" xfId="1124"/>
    <cellStyle name="Percent 105 3" xfId="1136"/>
    <cellStyle name="Percent 105 3 2" xfId="1176"/>
    <cellStyle name="Percent 105 4" xfId="1134"/>
    <cellStyle name="Percent 105 5" xfId="1123"/>
    <cellStyle name="Percent 106" xfId="409"/>
    <cellStyle name="Percent 106 2" xfId="410"/>
    <cellStyle name="Percent 106 2 2" xfId="1126"/>
    <cellStyle name="Percent 106 2 3" xfId="1168"/>
    <cellStyle name="Percent 106 3" xfId="1147"/>
    <cellStyle name="Percent 106 3 2" xfId="1181"/>
    <cellStyle name="Percent 106 3 3" xfId="1158"/>
    <cellStyle name="Percent 106 3 3 2" xfId="1192"/>
    <cellStyle name="Percent 106 3 4" xfId="1222"/>
    <cellStyle name="Percent 106 3 4 2" xfId="1345"/>
    <cellStyle name="Percent 106 4" xfId="1144"/>
    <cellStyle name="Percent 106 5" xfId="1125"/>
    <cellStyle name="Percent 107" xfId="411"/>
    <cellStyle name="Percent 107 2" xfId="412"/>
    <cellStyle name="Percent 107 2 2" xfId="1128"/>
    <cellStyle name="Percent 107 2 3" xfId="1169"/>
    <cellStyle name="Percent 107 3" xfId="1148"/>
    <cellStyle name="Percent 107 3 2" xfId="1182"/>
    <cellStyle name="Percent 107 3 3" xfId="1159"/>
    <cellStyle name="Percent 107 3 3 2" xfId="1193"/>
    <cellStyle name="Percent 107 3 4" xfId="1223"/>
    <cellStyle name="Percent 107 3 4 2" xfId="1346"/>
    <cellStyle name="Percent 107 4" xfId="1143"/>
    <cellStyle name="Percent 107 5" xfId="1127"/>
    <cellStyle name="Percent 108" xfId="413"/>
    <cellStyle name="Percent 108 2" xfId="414"/>
    <cellStyle name="Percent 108 2 2" xfId="1130"/>
    <cellStyle name="Percent 108 2 3" xfId="1171"/>
    <cellStyle name="Percent 108 3" xfId="1129"/>
    <cellStyle name="Percent 108 4" xfId="1170"/>
    <cellStyle name="Percent 108 5" xfId="1184"/>
    <cellStyle name="Percent 108 6" xfId="1197"/>
    <cellStyle name="Percent 108 6 2" xfId="1201"/>
    <cellStyle name="Percent 108 6 3" xfId="1279"/>
    <cellStyle name="Percent 108 6 4" xfId="1275"/>
    <cellStyle name="Percent 108 6 4 2" xfId="1398"/>
    <cellStyle name="Percent 108 6 5" xfId="1287"/>
    <cellStyle name="Percent 108 6 5 2" xfId="1510"/>
    <cellStyle name="Percent 108 6 5 3" xfId="1686"/>
    <cellStyle name="Percent 108 6 5 4" xfId="3570"/>
    <cellStyle name="Percent 108 6 5 4 2" xfId="8758"/>
    <cellStyle name="Percent 108 6 5 5" xfId="19302"/>
    <cellStyle name="Percent 108 6 5 5 2" xfId="46870"/>
    <cellStyle name="Percent 13 2" xfId="415"/>
    <cellStyle name="Percent 13 2 2" xfId="977"/>
    <cellStyle name="Percent 13 3" xfId="416"/>
    <cellStyle name="Percent 13 3 2" xfId="978"/>
    <cellStyle name="Percent 13 4" xfId="417"/>
    <cellStyle name="Percent 13 4 2" xfId="979"/>
    <cellStyle name="Percent 13 5" xfId="418"/>
    <cellStyle name="Percent 13 5 2" xfId="980"/>
    <cellStyle name="Percent 13 6" xfId="419"/>
    <cellStyle name="Percent 13 6 2" xfId="981"/>
    <cellStyle name="Percent 13 7" xfId="420"/>
    <cellStyle name="Percent 13 7 2" xfId="982"/>
    <cellStyle name="Percent 13 8" xfId="421"/>
    <cellStyle name="Percent 13 8 2" xfId="983"/>
    <cellStyle name="Percent 19 2" xfId="422"/>
    <cellStyle name="Percent 19 2 2" xfId="984"/>
    <cellStyle name="Percent 19 3" xfId="423"/>
    <cellStyle name="Percent 19 3 2" xfId="985"/>
    <cellStyle name="Percent 19 4" xfId="424"/>
    <cellStyle name="Percent 19 4 2" xfId="986"/>
    <cellStyle name="Percent 19 5" xfId="425"/>
    <cellStyle name="Percent 19 5 2" xfId="987"/>
    <cellStyle name="Percent 19 6" xfId="426"/>
    <cellStyle name="Percent 19 6 2" xfId="988"/>
    <cellStyle name="Percent 19 7" xfId="427"/>
    <cellStyle name="Percent 19 7 2" xfId="989"/>
    <cellStyle name="Percent 19 8" xfId="428"/>
    <cellStyle name="Percent 19 8 2" xfId="990"/>
    <cellStyle name="Percent 2" xfId="566"/>
    <cellStyle name="Percent 2 2" xfId="1212"/>
    <cellStyle name="Percent 28 2" xfId="429"/>
    <cellStyle name="Percent 28 2 2" xfId="991"/>
    <cellStyle name="Percent 28 3" xfId="430"/>
    <cellStyle name="Percent 28 3 2" xfId="992"/>
    <cellStyle name="Percent 3" xfId="976"/>
    <cellStyle name="Percent 3 2" xfId="1131"/>
    <cellStyle name="Percent 3 3" xfId="1172"/>
    <cellStyle name="Percent 4" xfId="1135"/>
    <cellStyle name="Percent 4 2" xfId="1175"/>
    <cellStyle name="Percent 43 2" xfId="431"/>
    <cellStyle name="Percent 43 2 2" xfId="993"/>
    <cellStyle name="Percent 43 3" xfId="432"/>
    <cellStyle name="Percent 43 3 2" xfId="994"/>
    <cellStyle name="Percent 43 4" xfId="433"/>
    <cellStyle name="Percent 43 4 2" xfId="995"/>
    <cellStyle name="Percent 43 5" xfId="434"/>
    <cellStyle name="Percent 43 5 2" xfId="996"/>
    <cellStyle name="Percent 43 6" xfId="435"/>
    <cellStyle name="Percent 43 6 2" xfId="997"/>
    <cellStyle name="Percent 5" xfId="1145"/>
    <cellStyle name="Percent 5 10" xfId="1221"/>
    <cellStyle name="Percent 5 10 2" xfId="1344"/>
    <cellStyle name="Percent 5 2" xfId="436"/>
    <cellStyle name="Percent 5 2 2" xfId="998"/>
    <cellStyle name="Percent 5 3" xfId="437"/>
    <cellStyle name="Percent 5 3 2" xfId="999"/>
    <cellStyle name="Percent 5 4" xfId="438"/>
    <cellStyle name="Percent 5 4 2" xfId="1000"/>
    <cellStyle name="Percent 5 5" xfId="439"/>
    <cellStyle name="Percent 5 5 2" xfId="1001"/>
    <cellStyle name="Percent 5 6" xfId="440"/>
    <cellStyle name="Percent 5 6 2" xfId="1002"/>
    <cellStyle name="Percent 5 7" xfId="441"/>
    <cellStyle name="Percent 5 7 2" xfId="1003"/>
    <cellStyle name="Percent 5 8" xfId="442"/>
    <cellStyle name="Percent 5 8 2" xfId="1004"/>
    <cellStyle name="Percent 5 9" xfId="1157"/>
    <cellStyle name="Percent 5 9 2" xfId="1191"/>
    <cellStyle name="Percent 59 2" xfId="443"/>
    <cellStyle name="Percent 59 2 2" xfId="1005"/>
    <cellStyle name="Percent 59 3" xfId="444"/>
    <cellStyle name="Percent 59 3 2" xfId="1006"/>
    <cellStyle name="Percent 59 4" xfId="445"/>
    <cellStyle name="Percent 59 4 2" xfId="1007"/>
    <cellStyle name="Percent 59 5" xfId="446"/>
    <cellStyle name="Percent 59 5 2" xfId="1008"/>
    <cellStyle name="Percent 59 6" xfId="447"/>
    <cellStyle name="Percent 59 6 2" xfId="1009"/>
    <cellStyle name="Percent 6" xfId="1183"/>
    <cellStyle name="Percent 60 2" xfId="448"/>
    <cellStyle name="Percent 60 2 2" xfId="1010"/>
    <cellStyle name="Percent 60 3" xfId="449"/>
    <cellStyle name="Percent 60 3 2" xfId="1011"/>
    <cellStyle name="Percent 60 4" xfId="450"/>
    <cellStyle name="Percent 60 4 2" xfId="1012"/>
    <cellStyle name="Percent 60 5" xfId="451"/>
    <cellStyle name="Percent 60 5 2" xfId="1013"/>
    <cellStyle name="Percent 60 6" xfId="452"/>
    <cellStyle name="Percent 60 6 2" xfId="1014"/>
    <cellStyle name="Percent 61 2" xfId="453"/>
    <cellStyle name="Percent 61 2 2" xfId="1015"/>
    <cellStyle name="Percent 61 3" xfId="454"/>
    <cellStyle name="Percent 61 3 2" xfId="1016"/>
    <cellStyle name="Percent 61 4" xfId="455"/>
    <cellStyle name="Percent 61 4 2" xfId="1017"/>
    <cellStyle name="Percent 61 5" xfId="456"/>
    <cellStyle name="Percent 61 5 2" xfId="1018"/>
    <cellStyle name="Percent 61 6" xfId="457"/>
    <cellStyle name="Percent 61 6 2" xfId="1019"/>
    <cellStyle name="Percent 7" xfId="1196"/>
    <cellStyle name="Percent 7 2" xfId="1200"/>
    <cellStyle name="Percent 7 3" xfId="1278"/>
    <cellStyle name="Percent 7 4" xfId="1274"/>
    <cellStyle name="Percent 7 4 2" xfId="1397"/>
    <cellStyle name="Percent 7 5" xfId="1286"/>
    <cellStyle name="Percent 7 5 2" xfId="1509"/>
    <cellStyle name="Percent 7 5 3" xfId="1685"/>
    <cellStyle name="Percent 7 5 4" xfId="3569"/>
    <cellStyle name="Percent 7 5 4 2" xfId="8757"/>
    <cellStyle name="Percent 7 5 5" xfId="19301"/>
    <cellStyle name="Percent 7 5 5 2" xfId="46869"/>
    <cellStyle name="Percent 76" xfId="458"/>
    <cellStyle name="Percent 76 10" xfId="459"/>
    <cellStyle name="Percent 76 10 2" xfId="1021"/>
    <cellStyle name="Percent 76 11" xfId="460"/>
    <cellStyle name="Percent 76 11 2" xfId="1022"/>
    <cellStyle name="Percent 76 12" xfId="461"/>
    <cellStyle name="Percent 76 12 2" xfId="1023"/>
    <cellStyle name="Percent 76 13" xfId="462"/>
    <cellStyle name="Percent 76 13 2" xfId="1024"/>
    <cellStyle name="Percent 76 14" xfId="463"/>
    <cellStyle name="Percent 76 14 2" xfId="1025"/>
    <cellStyle name="Percent 76 15" xfId="464"/>
    <cellStyle name="Percent 76 15 2" xfId="1026"/>
    <cellStyle name="Percent 76 16" xfId="465"/>
    <cellStyle name="Percent 76 16 2" xfId="1027"/>
    <cellStyle name="Percent 76 17" xfId="466"/>
    <cellStyle name="Percent 76 17 2" xfId="1028"/>
    <cellStyle name="Percent 76 18" xfId="467"/>
    <cellStyle name="Percent 76 18 2" xfId="1029"/>
    <cellStyle name="Percent 76 19" xfId="468"/>
    <cellStyle name="Percent 76 19 2" xfId="1030"/>
    <cellStyle name="Percent 76 2" xfId="469"/>
    <cellStyle name="Percent 76 2 2" xfId="1031"/>
    <cellStyle name="Percent 76 20" xfId="470"/>
    <cellStyle name="Percent 76 20 2" xfId="1032"/>
    <cellStyle name="Percent 76 21" xfId="471"/>
    <cellStyle name="Percent 76 21 2" xfId="1033"/>
    <cellStyle name="Percent 76 22" xfId="472"/>
    <cellStyle name="Percent 76 22 2" xfId="1034"/>
    <cellStyle name="Percent 76 23" xfId="473"/>
    <cellStyle name="Percent 76 23 2" xfId="1035"/>
    <cellStyle name="Percent 76 24" xfId="474"/>
    <cellStyle name="Percent 76 24 2" xfId="1036"/>
    <cellStyle name="Percent 76 25" xfId="475"/>
    <cellStyle name="Percent 76 25 2" xfId="1037"/>
    <cellStyle name="Percent 76 26" xfId="476"/>
    <cellStyle name="Percent 76 26 2" xfId="1038"/>
    <cellStyle name="Percent 76 27" xfId="477"/>
    <cellStyle name="Percent 76 27 2" xfId="1039"/>
    <cellStyle name="Percent 76 28" xfId="478"/>
    <cellStyle name="Percent 76 28 2" xfId="1040"/>
    <cellStyle name="Percent 76 29" xfId="479"/>
    <cellStyle name="Percent 76 29 2" xfId="1041"/>
    <cellStyle name="Percent 76 3" xfId="480"/>
    <cellStyle name="Percent 76 3 2" xfId="1042"/>
    <cellStyle name="Percent 76 30" xfId="1020"/>
    <cellStyle name="Percent 76 4" xfId="481"/>
    <cellStyle name="Percent 76 4 2" xfId="1043"/>
    <cellStyle name="Percent 76 5" xfId="482"/>
    <cellStyle name="Percent 76 5 2" xfId="1044"/>
    <cellStyle name="Percent 76 6" xfId="483"/>
    <cellStyle name="Percent 76 6 2" xfId="1045"/>
    <cellStyle name="Percent 76 7" xfId="484"/>
    <cellStyle name="Percent 76 7 2" xfId="1046"/>
    <cellStyle name="Percent 76 8" xfId="485"/>
    <cellStyle name="Percent 76 8 2" xfId="1047"/>
    <cellStyle name="Percent 76 9" xfId="486"/>
    <cellStyle name="Percent 76 9 2" xfId="1048"/>
    <cellStyle name="Percent 77" xfId="487"/>
    <cellStyle name="Percent 77 10" xfId="488"/>
    <cellStyle name="Percent 77 10 2" xfId="1050"/>
    <cellStyle name="Percent 77 11" xfId="489"/>
    <cellStyle name="Percent 77 11 2" xfId="1051"/>
    <cellStyle name="Percent 77 12" xfId="490"/>
    <cellStyle name="Percent 77 12 2" xfId="1052"/>
    <cellStyle name="Percent 77 13" xfId="491"/>
    <cellStyle name="Percent 77 13 2" xfId="1053"/>
    <cellStyle name="Percent 77 14" xfId="492"/>
    <cellStyle name="Percent 77 14 2" xfId="1054"/>
    <cellStyle name="Percent 77 15" xfId="493"/>
    <cellStyle name="Percent 77 15 2" xfId="1055"/>
    <cellStyle name="Percent 77 16" xfId="494"/>
    <cellStyle name="Percent 77 16 2" xfId="1056"/>
    <cellStyle name="Percent 77 17" xfId="495"/>
    <cellStyle name="Percent 77 17 2" xfId="1057"/>
    <cellStyle name="Percent 77 18" xfId="496"/>
    <cellStyle name="Percent 77 18 2" xfId="1058"/>
    <cellStyle name="Percent 77 19" xfId="497"/>
    <cellStyle name="Percent 77 19 2" xfId="1059"/>
    <cellStyle name="Percent 77 2" xfId="498"/>
    <cellStyle name="Percent 77 2 2" xfId="1060"/>
    <cellStyle name="Percent 77 20" xfId="499"/>
    <cellStyle name="Percent 77 20 2" xfId="1061"/>
    <cellStyle name="Percent 77 21" xfId="500"/>
    <cellStyle name="Percent 77 21 2" xfId="1062"/>
    <cellStyle name="Percent 77 22" xfId="501"/>
    <cellStyle name="Percent 77 22 2" xfId="1063"/>
    <cellStyle name="Percent 77 23" xfId="502"/>
    <cellStyle name="Percent 77 23 2" xfId="1064"/>
    <cellStyle name="Percent 77 24" xfId="503"/>
    <cellStyle name="Percent 77 24 2" xfId="1065"/>
    <cellStyle name="Percent 77 25" xfId="504"/>
    <cellStyle name="Percent 77 25 2" xfId="1066"/>
    <cellStyle name="Percent 77 26" xfId="505"/>
    <cellStyle name="Percent 77 26 2" xfId="1067"/>
    <cellStyle name="Percent 77 27" xfId="506"/>
    <cellStyle name="Percent 77 27 2" xfId="1068"/>
    <cellStyle name="Percent 77 28" xfId="1049"/>
    <cellStyle name="Percent 77 3" xfId="507"/>
    <cellStyle name="Percent 77 3 2" xfId="1069"/>
    <cellStyle name="Percent 77 4" xfId="508"/>
    <cellStyle name="Percent 77 4 2" xfId="1070"/>
    <cellStyle name="Percent 77 5" xfId="509"/>
    <cellStyle name="Percent 77 5 2" xfId="1071"/>
    <cellStyle name="Percent 77 6" xfId="510"/>
    <cellStyle name="Percent 77 6 2" xfId="1072"/>
    <cellStyle name="Percent 77 7" xfId="511"/>
    <cellStyle name="Percent 77 7 2" xfId="1073"/>
    <cellStyle name="Percent 77 8" xfId="512"/>
    <cellStyle name="Percent 77 8 2" xfId="1074"/>
    <cellStyle name="Percent 77 9" xfId="513"/>
    <cellStyle name="Percent 77 9 2" xfId="1075"/>
    <cellStyle name="Percent 78" xfId="514"/>
    <cellStyle name="Percent 78 10" xfId="515"/>
    <cellStyle name="Percent 78 10 2" xfId="1077"/>
    <cellStyle name="Percent 78 11" xfId="516"/>
    <cellStyle name="Percent 78 11 2" xfId="1078"/>
    <cellStyle name="Percent 78 12" xfId="517"/>
    <cellStyle name="Percent 78 12 2" xfId="1079"/>
    <cellStyle name="Percent 78 13" xfId="518"/>
    <cellStyle name="Percent 78 13 2" xfId="1080"/>
    <cellStyle name="Percent 78 14" xfId="519"/>
    <cellStyle name="Percent 78 14 2" xfId="1081"/>
    <cellStyle name="Percent 78 15" xfId="520"/>
    <cellStyle name="Percent 78 15 2" xfId="1082"/>
    <cellStyle name="Percent 78 16" xfId="521"/>
    <cellStyle name="Percent 78 16 2" xfId="1083"/>
    <cellStyle name="Percent 78 17" xfId="522"/>
    <cellStyle name="Percent 78 17 2" xfId="1084"/>
    <cellStyle name="Percent 78 18" xfId="523"/>
    <cellStyle name="Percent 78 18 2" xfId="1085"/>
    <cellStyle name="Percent 78 19" xfId="524"/>
    <cellStyle name="Percent 78 19 2" xfId="1086"/>
    <cellStyle name="Percent 78 2" xfId="525"/>
    <cellStyle name="Percent 78 2 2" xfId="1087"/>
    <cellStyle name="Percent 78 20" xfId="526"/>
    <cellStyle name="Percent 78 20 2" xfId="1088"/>
    <cellStyle name="Percent 78 21" xfId="527"/>
    <cellStyle name="Percent 78 21 2" xfId="1089"/>
    <cellStyle name="Percent 78 22" xfId="528"/>
    <cellStyle name="Percent 78 22 2" xfId="1090"/>
    <cellStyle name="Percent 78 23" xfId="529"/>
    <cellStyle name="Percent 78 23 2" xfId="1091"/>
    <cellStyle name="Percent 78 24" xfId="530"/>
    <cellStyle name="Percent 78 24 2" xfId="1092"/>
    <cellStyle name="Percent 78 25" xfId="531"/>
    <cellStyle name="Percent 78 25 2" xfId="1093"/>
    <cellStyle name="Percent 78 26" xfId="532"/>
    <cellStyle name="Percent 78 26 2" xfId="1094"/>
    <cellStyle name="Percent 78 27" xfId="533"/>
    <cellStyle name="Percent 78 27 2" xfId="1095"/>
    <cellStyle name="Percent 78 28" xfId="1076"/>
    <cellStyle name="Percent 78 3" xfId="534"/>
    <cellStyle name="Percent 78 3 2" xfId="1096"/>
    <cellStyle name="Percent 78 4" xfId="535"/>
    <cellStyle name="Percent 78 4 2" xfId="1097"/>
    <cellStyle name="Percent 78 5" xfId="536"/>
    <cellStyle name="Percent 78 5 2" xfId="1098"/>
    <cellStyle name="Percent 78 6" xfId="537"/>
    <cellStyle name="Percent 78 6 2" xfId="1099"/>
    <cellStyle name="Percent 78 7" xfId="538"/>
    <cellStyle name="Percent 78 7 2" xfId="1100"/>
    <cellStyle name="Percent 78 8" xfId="539"/>
    <cellStyle name="Percent 78 8 2" xfId="1101"/>
    <cellStyle name="Percent 78 9" xfId="540"/>
    <cellStyle name="Percent 78 9 2" xfId="1102"/>
    <cellStyle name="Percent 8" xfId="1205"/>
    <cellStyle name="Percent 8 10" xfId="1406"/>
    <cellStyle name="Percent 8 10 10" xfId="10394"/>
    <cellStyle name="Percent 8 10 10 2" xfId="20018"/>
    <cellStyle name="Percent 8 10 10 2 2" xfId="47586"/>
    <cellStyle name="Percent 8 10 10 3" xfId="37962"/>
    <cellStyle name="Percent 8 10 11" xfId="19474"/>
    <cellStyle name="Percent 8 10 11 2" xfId="47042"/>
    <cellStyle name="Percent 8 10 12" xfId="28990"/>
    <cellStyle name="Percent 8 10 2" xfId="2066"/>
    <cellStyle name="Percent 8 10 2 2" xfId="2714"/>
    <cellStyle name="Percent 8 10 2 2 2" xfId="4662"/>
    <cellStyle name="Percent 8 10 2 2 2 2" xfId="9850"/>
    <cellStyle name="Percent 8 10 2 2 2 2 2" xfId="18822"/>
    <cellStyle name="Percent 8 10 2 2 2 2 2 2" xfId="46390"/>
    <cellStyle name="Percent 8 10 2 2 2 2 3" xfId="28446"/>
    <cellStyle name="Percent 8 10 2 2 2 2 3 2" xfId="56014"/>
    <cellStyle name="Percent 8 10 2 2 2 2 4" xfId="37418"/>
    <cellStyle name="Percent 8 10 2 2 2 3" xfId="13638"/>
    <cellStyle name="Percent 8 10 2 2 2 3 2" xfId="41206"/>
    <cellStyle name="Percent 8 10 2 2 2 4" xfId="23262"/>
    <cellStyle name="Percent 8 10 2 2 2 4 2" xfId="50830"/>
    <cellStyle name="Percent 8 10 2 2 2 5" xfId="32234"/>
    <cellStyle name="Percent 8 10 2 2 3" xfId="7902"/>
    <cellStyle name="Percent 8 10 2 2 3 2" xfId="16878"/>
    <cellStyle name="Percent 8 10 2 2 3 2 2" xfId="44446"/>
    <cellStyle name="Percent 8 10 2 2 3 3" xfId="26502"/>
    <cellStyle name="Percent 8 10 2 2 3 3 2" xfId="54070"/>
    <cellStyle name="Percent 8 10 2 2 3 4" xfId="35474"/>
    <cellStyle name="Percent 8 10 2 2 4" xfId="6606"/>
    <cellStyle name="Percent 8 10 2 2 4 2" xfId="15582"/>
    <cellStyle name="Percent 8 10 2 2 4 2 2" xfId="43150"/>
    <cellStyle name="Percent 8 10 2 2 4 3" xfId="25206"/>
    <cellStyle name="Percent 8 10 2 2 4 3 2" xfId="52774"/>
    <cellStyle name="Percent 8 10 2 2 4 4" xfId="34178"/>
    <cellStyle name="Percent 8 10 2 2 5" xfId="11694"/>
    <cellStyle name="Percent 8 10 2 2 5 2" xfId="39262"/>
    <cellStyle name="Percent 8 10 2 2 6" xfId="21318"/>
    <cellStyle name="Percent 8 10 2 2 6 2" xfId="48886"/>
    <cellStyle name="Percent 8 10 2 2 7" xfId="30290"/>
    <cellStyle name="Percent 8 10 2 3" xfId="4014"/>
    <cellStyle name="Percent 8 10 2 3 2" xfId="9202"/>
    <cellStyle name="Percent 8 10 2 3 2 2" xfId="18174"/>
    <cellStyle name="Percent 8 10 2 3 2 2 2" xfId="45742"/>
    <cellStyle name="Percent 8 10 2 3 2 3" xfId="27798"/>
    <cellStyle name="Percent 8 10 2 3 2 3 2" xfId="55366"/>
    <cellStyle name="Percent 8 10 2 3 2 4" xfId="36770"/>
    <cellStyle name="Percent 8 10 2 3 3" xfId="5958"/>
    <cellStyle name="Percent 8 10 2 3 3 2" xfId="14934"/>
    <cellStyle name="Percent 8 10 2 3 3 2 2" xfId="42502"/>
    <cellStyle name="Percent 8 10 2 3 3 3" xfId="24558"/>
    <cellStyle name="Percent 8 10 2 3 3 3 2" xfId="52126"/>
    <cellStyle name="Percent 8 10 2 3 3 4" xfId="33530"/>
    <cellStyle name="Percent 8 10 2 3 4" xfId="12990"/>
    <cellStyle name="Percent 8 10 2 3 4 2" xfId="40558"/>
    <cellStyle name="Percent 8 10 2 3 5" xfId="22614"/>
    <cellStyle name="Percent 8 10 2 3 5 2" xfId="50182"/>
    <cellStyle name="Percent 8 10 2 3 6" xfId="31586"/>
    <cellStyle name="Percent 8 10 2 4" xfId="3362"/>
    <cellStyle name="Percent 8 10 2 4 2" xfId="8550"/>
    <cellStyle name="Percent 8 10 2 4 2 2" xfId="17526"/>
    <cellStyle name="Percent 8 10 2 4 2 2 2" xfId="45094"/>
    <cellStyle name="Percent 8 10 2 4 2 3" xfId="27150"/>
    <cellStyle name="Percent 8 10 2 4 2 3 2" xfId="54718"/>
    <cellStyle name="Percent 8 10 2 4 2 4" xfId="36122"/>
    <cellStyle name="Percent 8 10 2 4 3" xfId="12342"/>
    <cellStyle name="Percent 8 10 2 4 3 2" xfId="39910"/>
    <cellStyle name="Percent 8 10 2 4 4" xfId="21966"/>
    <cellStyle name="Percent 8 10 2 4 4 2" xfId="49534"/>
    <cellStyle name="Percent 8 10 2 4 5" xfId="30938"/>
    <cellStyle name="Percent 8 10 2 5" xfId="7254"/>
    <cellStyle name="Percent 8 10 2 5 2" xfId="16230"/>
    <cellStyle name="Percent 8 10 2 5 2 2" xfId="43798"/>
    <cellStyle name="Percent 8 10 2 5 3" xfId="25854"/>
    <cellStyle name="Percent 8 10 2 5 3 2" xfId="53422"/>
    <cellStyle name="Percent 8 10 2 5 4" xfId="34826"/>
    <cellStyle name="Percent 8 10 2 6" xfId="5310"/>
    <cellStyle name="Percent 8 10 2 6 2" xfId="14286"/>
    <cellStyle name="Percent 8 10 2 6 2 2" xfId="41854"/>
    <cellStyle name="Percent 8 10 2 6 3" xfId="23910"/>
    <cellStyle name="Percent 8 10 2 6 3 2" xfId="51478"/>
    <cellStyle name="Percent 8 10 2 6 4" xfId="32882"/>
    <cellStyle name="Percent 8 10 2 7" xfId="11046"/>
    <cellStyle name="Percent 8 10 2 7 2" xfId="20670"/>
    <cellStyle name="Percent 8 10 2 7 2 2" xfId="48238"/>
    <cellStyle name="Percent 8 10 2 7 3" xfId="38614"/>
    <cellStyle name="Percent 8 10 2 8" xfId="19746"/>
    <cellStyle name="Percent 8 10 2 8 2" xfId="47314"/>
    <cellStyle name="Percent 8 10 2 9" xfId="29642"/>
    <cellStyle name="Percent 8 10 3" xfId="2442"/>
    <cellStyle name="Percent 8 10 3 2" xfId="4390"/>
    <cellStyle name="Percent 8 10 3 2 2" xfId="9578"/>
    <cellStyle name="Percent 8 10 3 2 2 2" xfId="18550"/>
    <cellStyle name="Percent 8 10 3 2 2 2 2" xfId="46118"/>
    <cellStyle name="Percent 8 10 3 2 2 3" xfId="28174"/>
    <cellStyle name="Percent 8 10 3 2 2 3 2" xfId="55742"/>
    <cellStyle name="Percent 8 10 3 2 2 4" xfId="37146"/>
    <cellStyle name="Percent 8 10 3 2 3" xfId="13366"/>
    <cellStyle name="Percent 8 10 3 2 3 2" xfId="40934"/>
    <cellStyle name="Percent 8 10 3 2 4" xfId="22990"/>
    <cellStyle name="Percent 8 10 3 2 4 2" xfId="50558"/>
    <cellStyle name="Percent 8 10 3 2 5" xfId="31962"/>
    <cellStyle name="Percent 8 10 3 3" xfId="7630"/>
    <cellStyle name="Percent 8 10 3 3 2" xfId="16606"/>
    <cellStyle name="Percent 8 10 3 3 2 2" xfId="44174"/>
    <cellStyle name="Percent 8 10 3 3 3" xfId="26230"/>
    <cellStyle name="Percent 8 10 3 3 3 2" xfId="53798"/>
    <cellStyle name="Percent 8 10 3 3 4" xfId="35202"/>
    <cellStyle name="Percent 8 10 3 4" xfId="6334"/>
    <cellStyle name="Percent 8 10 3 4 2" xfId="15310"/>
    <cellStyle name="Percent 8 10 3 4 2 2" xfId="42878"/>
    <cellStyle name="Percent 8 10 3 4 3" xfId="24934"/>
    <cellStyle name="Percent 8 10 3 4 3 2" xfId="52502"/>
    <cellStyle name="Percent 8 10 3 4 4" xfId="33906"/>
    <cellStyle name="Percent 8 10 3 5" xfId="11422"/>
    <cellStyle name="Percent 8 10 3 5 2" xfId="38990"/>
    <cellStyle name="Percent 8 10 3 6" xfId="21046"/>
    <cellStyle name="Percent 8 10 3 6 2" xfId="48614"/>
    <cellStyle name="Percent 8 10 3 7" xfId="30018"/>
    <cellStyle name="Percent 8 10 4" xfId="3742"/>
    <cellStyle name="Percent 8 10 4 2" xfId="8930"/>
    <cellStyle name="Percent 8 10 4 2 2" xfId="17902"/>
    <cellStyle name="Percent 8 10 4 2 2 2" xfId="45470"/>
    <cellStyle name="Percent 8 10 4 2 3" xfId="27526"/>
    <cellStyle name="Percent 8 10 4 2 3 2" xfId="55094"/>
    <cellStyle name="Percent 8 10 4 2 4" xfId="36498"/>
    <cellStyle name="Percent 8 10 4 3" xfId="5686"/>
    <cellStyle name="Percent 8 10 4 3 2" xfId="14662"/>
    <cellStyle name="Percent 8 10 4 3 2 2" xfId="42230"/>
    <cellStyle name="Percent 8 10 4 3 3" xfId="24286"/>
    <cellStyle name="Percent 8 10 4 3 3 2" xfId="51854"/>
    <cellStyle name="Percent 8 10 4 3 4" xfId="33258"/>
    <cellStyle name="Percent 8 10 4 4" xfId="12718"/>
    <cellStyle name="Percent 8 10 4 4 2" xfId="40286"/>
    <cellStyle name="Percent 8 10 4 5" xfId="22342"/>
    <cellStyle name="Percent 8 10 4 5 2" xfId="49910"/>
    <cellStyle name="Percent 8 10 4 6" xfId="31314"/>
    <cellStyle name="Percent 8 10 5" xfId="3090"/>
    <cellStyle name="Percent 8 10 5 2" xfId="8278"/>
    <cellStyle name="Percent 8 10 5 2 2" xfId="17254"/>
    <cellStyle name="Percent 8 10 5 2 2 2" xfId="44822"/>
    <cellStyle name="Percent 8 10 5 2 3" xfId="26878"/>
    <cellStyle name="Percent 8 10 5 2 3 2" xfId="54446"/>
    <cellStyle name="Percent 8 10 5 2 4" xfId="35850"/>
    <cellStyle name="Percent 8 10 5 3" xfId="12070"/>
    <cellStyle name="Percent 8 10 5 3 2" xfId="39638"/>
    <cellStyle name="Percent 8 10 5 4" xfId="21694"/>
    <cellStyle name="Percent 8 10 5 4 2" xfId="49262"/>
    <cellStyle name="Percent 8 10 5 5" xfId="30666"/>
    <cellStyle name="Percent 8 10 6" xfId="6982"/>
    <cellStyle name="Percent 8 10 6 2" xfId="15958"/>
    <cellStyle name="Percent 8 10 6 2 2" xfId="43526"/>
    <cellStyle name="Percent 8 10 6 3" xfId="25582"/>
    <cellStyle name="Percent 8 10 6 3 2" xfId="53150"/>
    <cellStyle name="Percent 8 10 6 4" xfId="34554"/>
    <cellStyle name="Percent 8 10 7" xfId="5038"/>
    <cellStyle name="Percent 8 10 7 2" xfId="14014"/>
    <cellStyle name="Percent 8 10 7 2 2" xfId="41582"/>
    <cellStyle name="Percent 8 10 7 3" xfId="23638"/>
    <cellStyle name="Percent 8 10 7 3 2" xfId="51206"/>
    <cellStyle name="Percent 8 10 7 4" xfId="32610"/>
    <cellStyle name="Percent 8 10 8" xfId="1794"/>
    <cellStyle name="Percent 8 10 8 2" xfId="10774"/>
    <cellStyle name="Percent 8 10 8 2 2" xfId="38342"/>
    <cellStyle name="Percent 8 10 8 3" xfId="20398"/>
    <cellStyle name="Percent 8 10 8 3 2" xfId="47966"/>
    <cellStyle name="Percent 8 10 8 4" xfId="29370"/>
    <cellStyle name="Percent 8 10 9" xfId="10122"/>
    <cellStyle name="Percent 8 10 9 2" xfId="19094"/>
    <cellStyle name="Percent 8 10 9 2 2" xfId="46662"/>
    <cellStyle name="Percent 8 10 9 3" xfId="28718"/>
    <cellStyle name="Percent 8 10 9 3 2" xfId="56286"/>
    <cellStyle name="Percent 8 10 9 4" xfId="37690"/>
    <cellStyle name="Percent 8 11" xfId="1622"/>
    <cellStyle name="Percent 8 11 2" xfId="2274"/>
    <cellStyle name="Percent 8 11 2 2" xfId="4222"/>
    <cellStyle name="Percent 8 11 2 2 2" xfId="9410"/>
    <cellStyle name="Percent 8 11 2 2 2 2" xfId="18382"/>
    <cellStyle name="Percent 8 11 2 2 2 2 2" xfId="45950"/>
    <cellStyle name="Percent 8 11 2 2 2 3" xfId="28006"/>
    <cellStyle name="Percent 8 11 2 2 2 3 2" xfId="55574"/>
    <cellStyle name="Percent 8 11 2 2 2 4" xfId="36978"/>
    <cellStyle name="Percent 8 11 2 2 3" xfId="13198"/>
    <cellStyle name="Percent 8 11 2 2 3 2" xfId="40766"/>
    <cellStyle name="Percent 8 11 2 2 4" xfId="22822"/>
    <cellStyle name="Percent 8 11 2 2 4 2" xfId="50390"/>
    <cellStyle name="Percent 8 11 2 2 5" xfId="31794"/>
    <cellStyle name="Percent 8 11 2 3" xfId="7462"/>
    <cellStyle name="Percent 8 11 2 3 2" xfId="16438"/>
    <cellStyle name="Percent 8 11 2 3 2 2" xfId="44006"/>
    <cellStyle name="Percent 8 11 2 3 3" xfId="26062"/>
    <cellStyle name="Percent 8 11 2 3 3 2" xfId="53630"/>
    <cellStyle name="Percent 8 11 2 3 4" xfId="35034"/>
    <cellStyle name="Percent 8 11 2 4" xfId="6166"/>
    <cellStyle name="Percent 8 11 2 4 2" xfId="15142"/>
    <cellStyle name="Percent 8 11 2 4 2 2" xfId="42710"/>
    <cellStyle name="Percent 8 11 2 4 3" xfId="24766"/>
    <cellStyle name="Percent 8 11 2 4 3 2" xfId="52334"/>
    <cellStyle name="Percent 8 11 2 4 4" xfId="33738"/>
    <cellStyle name="Percent 8 11 2 5" xfId="11254"/>
    <cellStyle name="Percent 8 11 2 5 2" xfId="38822"/>
    <cellStyle name="Percent 8 11 2 6" xfId="20878"/>
    <cellStyle name="Percent 8 11 2 6 2" xfId="48446"/>
    <cellStyle name="Percent 8 11 2 7" xfId="29850"/>
    <cellStyle name="Percent 8 11 3" xfId="3574"/>
    <cellStyle name="Percent 8 11 3 2" xfId="8762"/>
    <cellStyle name="Percent 8 11 3 2 2" xfId="17734"/>
    <cellStyle name="Percent 8 11 3 2 2 2" xfId="45302"/>
    <cellStyle name="Percent 8 11 3 2 3" xfId="27358"/>
    <cellStyle name="Percent 8 11 3 2 3 2" xfId="54926"/>
    <cellStyle name="Percent 8 11 3 2 4" xfId="36330"/>
    <cellStyle name="Percent 8 11 3 3" xfId="5518"/>
    <cellStyle name="Percent 8 11 3 3 2" xfId="14494"/>
    <cellStyle name="Percent 8 11 3 3 2 2" xfId="42062"/>
    <cellStyle name="Percent 8 11 3 3 3" xfId="24118"/>
    <cellStyle name="Percent 8 11 3 3 3 2" xfId="51686"/>
    <cellStyle name="Percent 8 11 3 3 4" xfId="33090"/>
    <cellStyle name="Percent 8 11 3 4" xfId="12550"/>
    <cellStyle name="Percent 8 11 3 4 2" xfId="40118"/>
    <cellStyle name="Percent 8 11 3 5" xfId="22174"/>
    <cellStyle name="Percent 8 11 3 5 2" xfId="49742"/>
    <cellStyle name="Percent 8 11 3 6" xfId="31146"/>
    <cellStyle name="Percent 8 11 4" xfId="2922"/>
    <cellStyle name="Percent 8 11 4 2" xfId="8110"/>
    <cellStyle name="Percent 8 11 4 2 2" xfId="17086"/>
    <cellStyle name="Percent 8 11 4 2 2 2" xfId="44654"/>
    <cellStyle name="Percent 8 11 4 2 3" xfId="26710"/>
    <cellStyle name="Percent 8 11 4 2 3 2" xfId="54278"/>
    <cellStyle name="Percent 8 11 4 2 4" xfId="35682"/>
    <cellStyle name="Percent 8 11 4 3" xfId="11902"/>
    <cellStyle name="Percent 8 11 4 3 2" xfId="39470"/>
    <cellStyle name="Percent 8 11 4 4" xfId="21526"/>
    <cellStyle name="Percent 8 11 4 4 2" xfId="49094"/>
    <cellStyle name="Percent 8 11 4 5" xfId="30498"/>
    <cellStyle name="Percent 8 11 5" xfId="6814"/>
    <cellStyle name="Percent 8 11 5 2" xfId="15790"/>
    <cellStyle name="Percent 8 11 5 2 2" xfId="43358"/>
    <cellStyle name="Percent 8 11 5 3" xfId="25414"/>
    <cellStyle name="Percent 8 11 5 3 2" xfId="52982"/>
    <cellStyle name="Percent 8 11 5 4" xfId="34386"/>
    <cellStyle name="Percent 8 11 6" xfId="4870"/>
    <cellStyle name="Percent 8 11 6 2" xfId="13846"/>
    <cellStyle name="Percent 8 11 6 2 2" xfId="41414"/>
    <cellStyle name="Percent 8 11 6 3" xfId="23470"/>
    <cellStyle name="Percent 8 11 6 3 2" xfId="51038"/>
    <cellStyle name="Percent 8 11 6 4" xfId="32442"/>
    <cellStyle name="Percent 8 11 7" xfId="10606"/>
    <cellStyle name="Percent 8 11 7 2" xfId="20230"/>
    <cellStyle name="Percent 8 11 7 2 2" xfId="47798"/>
    <cellStyle name="Percent 8 11 7 3" xfId="38174"/>
    <cellStyle name="Percent 8 11 8" xfId="19306"/>
    <cellStyle name="Percent 8 11 8 2" xfId="46874"/>
    <cellStyle name="Percent 8 11 9" xfId="29202"/>
    <cellStyle name="Percent 8 12" xfId="1898"/>
    <cellStyle name="Percent 8 12 2" xfId="2546"/>
    <cellStyle name="Percent 8 12 2 2" xfId="4494"/>
    <cellStyle name="Percent 8 12 2 2 2" xfId="9682"/>
    <cellStyle name="Percent 8 12 2 2 2 2" xfId="18654"/>
    <cellStyle name="Percent 8 12 2 2 2 2 2" xfId="46222"/>
    <cellStyle name="Percent 8 12 2 2 2 3" xfId="28278"/>
    <cellStyle name="Percent 8 12 2 2 2 3 2" xfId="55846"/>
    <cellStyle name="Percent 8 12 2 2 2 4" xfId="37250"/>
    <cellStyle name="Percent 8 12 2 2 3" xfId="13470"/>
    <cellStyle name="Percent 8 12 2 2 3 2" xfId="41038"/>
    <cellStyle name="Percent 8 12 2 2 4" xfId="23094"/>
    <cellStyle name="Percent 8 12 2 2 4 2" xfId="50662"/>
    <cellStyle name="Percent 8 12 2 2 5" xfId="32066"/>
    <cellStyle name="Percent 8 12 2 3" xfId="7734"/>
    <cellStyle name="Percent 8 12 2 3 2" xfId="16710"/>
    <cellStyle name="Percent 8 12 2 3 2 2" xfId="44278"/>
    <cellStyle name="Percent 8 12 2 3 3" xfId="26334"/>
    <cellStyle name="Percent 8 12 2 3 3 2" xfId="53902"/>
    <cellStyle name="Percent 8 12 2 3 4" xfId="35306"/>
    <cellStyle name="Percent 8 12 2 4" xfId="6438"/>
    <cellStyle name="Percent 8 12 2 4 2" xfId="15414"/>
    <cellStyle name="Percent 8 12 2 4 2 2" xfId="42982"/>
    <cellStyle name="Percent 8 12 2 4 3" xfId="25038"/>
    <cellStyle name="Percent 8 12 2 4 3 2" xfId="52606"/>
    <cellStyle name="Percent 8 12 2 4 4" xfId="34010"/>
    <cellStyle name="Percent 8 12 2 5" xfId="11526"/>
    <cellStyle name="Percent 8 12 2 5 2" xfId="39094"/>
    <cellStyle name="Percent 8 12 2 6" xfId="21150"/>
    <cellStyle name="Percent 8 12 2 6 2" xfId="48718"/>
    <cellStyle name="Percent 8 12 2 7" xfId="30122"/>
    <cellStyle name="Percent 8 12 3" xfId="3846"/>
    <cellStyle name="Percent 8 12 3 2" xfId="9034"/>
    <cellStyle name="Percent 8 12 3 2 2" xfId="18006"/>
    <cellStyle name="Percent 8 12 3 2 2 2" xfId="45574"/>
    <cellStyle name="Percent 8 12 3 2 3" xfId="27630"/>
    <cellStyle name="Percent 8 12 3 2 3 2" xfId="55198"/>
    <cellStyle name="Percent 8 12 3 2 4" xfId="36602"/>
    <cellStyle name="Percent 8 12 3 3" xfId="5790"/>
    <cellStyle name="Percent 8 12 3 3 2" xfId="14766"/>
    <cellStyle name="Percent 8 12 3 3 2 2" xfId="42334"/>
    <cellStyle name="Percent 8 12 3 3 3" xfId="24390"/>
    <cellStyle name="Percent 8 12 3 3 3 2" xfId="51958"/>
    <cellStyle name="Percent 8 12 3 3 4" xfId="33362"/>
    <cellStyle name="Percent 8 12 3 4" xfId="12822"/>
    <cellStyle name="Percent 8 12 3 4 2" xfId="40390"/>
    <cellStyle name="Percent 8 12 3 5" xfId="22446"/>
    <cellStyle name="Percent 8 12 3 5 2" xfId="50014"/>
    <cellStyle name="Percent 8 12 3 6" xfId="31418"/>
    <cellStyle name="Percent 8 12 4" xfId="3194"/>
    <cellStyle name="Percent 8 12 4 2" xfId="8382"/>
    <cellStyle name="Percent 8 12 4 2 2" xfId="17358"/>
    <cellStyle name="Percent 8 12 4 2 2 2" xfId="44926"/>
    <cellStyle name="Percent 8 12 4 2 3" xfId="26982"/>
    <cellStyle name="Percent 8 12 4 2 3 2" xfId="54550"/>
    <cellStyle name="Percent 8 12 4 2 4" xfId="35954"/>
    <cellStyle name="Percent 8 12 4 3" xfId="12174"/>
    <cellStyle name="Percent 8 12 4 3 2" xfId="39742"/>
    <cellStyle name="Percent 8 12 4 4" xfId="21798"/>
    <cellStyle name="Percent 8 12 4 4 2" xfId="49366"/>
    <cellStyle name="Percent 8 12 4 5" xfId="30770"/>
    <cellStyle name="Percent 8 12 5" xfId="7086"/>
    <cellStyle name="Percent 8 12 5 2" xfId="16062"/>
    <cellStyle name="Percent 8 12 5 2 2" xfId="43630"/>
    <cellStyle name="Percent 8 12 5 3" xfId="25686"/>
    <cellStyle name="Percent 8 12 5 3 2" xfId="53254"/>
    <cellStyle name="Percent 8 12 5 4" xfId="34658"/>
    <cellStyle name="Percent 8 12 6" xfId="5142"/>
    <cellStyle name="Percent 8 12 6 2" xfId="14118"/>
    <cellStyle name="Percent 8 12 6 2 2" xfId="41686"/>
    <cellStyle name="Percent 8 12 6 3" xfId="23742"/>
    <cellStyle name="Percent 8 12 6 3 2" xfId="51310"/>
    <cellStyle name="Percent 8 12 6 4" xfId="32714"/>
    <cellStyle name="Percent 8 12 7" xfId="10878"/>
    <cellStyle name="Percent 8 12 7 2" xfId="20502"/>
    <cellStyle name="Percent 8 12 7 2 2" xfId="48070"/>
    <cellStyle name="Percent 8 12 7 3" xfId="38446"/>
    <cellStyle name="Percent 8 12 8" xfId="19578"/>
    <cellStyle name="Percent 8 12 8 2" xfId="47146"/>
    <cellStyle name="Percent 8 12 9" xfId="29474"/>
    <cellStyle name="Percent 8 13" xfId="2170"/>
    <cellStyle name="Percent 8 13 2" xfId="4118"/>
    <cellStyle name="Percent 8 13 2 2" xfId="9306"/>
    <cellStyle name="Percent 8 13 2 2 2" xfId="18278"/>
    <cellStyle name="Percent 8 13 2 2 2 2" xfId="45846"/>
    <cellStyle name="Percent 8 13 2 2 3" xfId="27902"/>
    <cellStyle name="Percent 8 13 2 2 3 2" xfId="55470"/>
    <cellStyle name="Percent 8 13 2 2 4" xfId="36874"/>
    <cellStyle name="Percent 8 13 2 3" xfId="13094"/>
    <cellStyle name="Percent 8 13 2 3 2" xfId="40662"/>
    <cellStyle name="Percent 8 13 2 4" xfId="22718"/>
    <cellStyle name="Percent 8 13 2 4 2" xfId="50286"/>
    <cellStyle name="Percent 8 13 2 5" xfId="31690"/>
    <cellStyle name="Percent 8 13 3" xfId="7358"/>
    <cellStyle name="Percent 8 13 3 2" xfId="16334"/>
    <cellStyle name="Percent 8 13 3 2 2" xfId="43902"/>
    <cellStyle name="Percent 8 13 3 3" xfId="25958"/>
    <cellStyle name="Percent 8 13 3 3 2" xfId="53526"/>
    <cellStyle name="Percent 8 13 3 4" xfId="34930"/>
    <cellStyle name="Percent 8 13 4" xfId="6062"/>
    <cellStyle name="Percent 8 13 4 2" xfId="15038"/>
    <cellStyle name="Percent 8 13 4 2 2" xfId="42606"/>
    <cellStyle name="Percent 8 13 4 3" xfId="24662"/>
    <cellStyle name="Percent 8 13 4 3 2" xfId="52230"/>
    <cellStyle name="Percent 8 13 4 4" xfId="33634"/>
    <cellStyle name="Percent 8 13 5" xfId="11150"/>
    <cellStyle name="Percent 8 13 5 2" xfId="38718"/>
    <cellStyle name="Percent 8 13 6" xfId="20774"/>
    <cellStyle name="Percent 8 13 6 2" xfId="48342"/>
    <cellStyle name="Percent 8 13 7" xfId="29746"/>
    <cellStyle name="Percent 8 14" xfId="3466"/>
    <cellStyle name="Percent 8 14 2" xfId="8654"/>
    <cellStyle name="Percent 8 14 2 2" xfId="17630"/>
    <cellStyle name="Percent 8 14 2 2 2" xfId="45198"/>
    <cellStyle name="Percent 8 14 2 3" xfId="27254"/>
    <cellStyle name="Percent 8 14 2 3 2" xfId="54822"/>
    <cellStyle name="Percent 8 14 2 4" xfId="36226"/>
    <cellStyle name="Percent 8 14 3" xfId="5414"/>
    <cellStyle name="Percent 8 14 3 2" xfId="14390"/>
    <cellStyle name="Percent 8 14 3 2 2" xfId="41958"/>
    <cellStyle name="Percent 8 14 3 3" xfId="24014"/>
    <cellStyle name="Percent 8 14 3 3 2" xfId="51582"/>
    <cellStyle name="Percent 8 14 3 4" xfId="32986"/>
    <cellStyle name="Percent 8 14 4" xfId="12446"/>
    <cellStyle name="Percent 8 14 4 2" xfId="40014"/>
    <cellStyle name="Percent 8 14 5" xfId="22070"/>
    <cellStyle name="Percent 8 14 5 2" xfId="49638"/>
    <cellStyle name="Percent 8 14 6" xfId="31042"/>
    <cellStyle name="Percent 8 15" xfId="2818"/>
    <cellStyle name="Percent 8 15 2" xfId="8006"/>
    <cellStyle name="Percent 8 15 2 2" xfId="16982"/>
    <cellStyle name="Percent 8 15 2 2 2" xfId="44550"/>
    <cellStyle name="Percent 8 15 2 3" xfId="26606"/>
    <cellStyle name="Percent 8 15 2 3 2" xfId="54174"/>
    <cellStyle name="Percent 8 15 2 4" xfId="35578"/>
    <cellStyle name="Percent 8 15 3" xfId="11798"/>
    <cellStyle name="Percent 8 15 3 2" xfId="39366"/>
    <cellStyle name="Percent 8 15 4" xfId="21422"/>
    <cellStyle name="Percent 8 15 4 2" xfId="48990"/>
    <cellStyle name="Percent 8 15 5" xfId="30394"/>
    <cellStyle name="Percent 8 16" xfId="6710"/>
    <cellStyle name="Percent 8 16 2" xfId="15686"/>
    <cellStyle name="Percent 8 16 2 2" xfId="43254"/>
    <cellStyle name="Percent 8 16 3" xfId="25310"/>
    <cellStyle name="Percent 8 16 3 2" xfId="52878"/>
    <cellStyle name="Percent 8 16 4" xfId="34282"/>
    <cellStyle name="Percent 8 17" xfId="4766"/>
    <cellStyle name="Percent 8 17 2" xfId="13742"/>
    <cellStyle name="Percent 8 17 2 2" xfId="41310"/>
    <cellStyle name="Percent 8 17 3" xfId="23366"/>
    <cellStyle name="Percent 8 17 3 2" xfId="50934"/>
    <cellStyle name="Percent 8 17 4" xfId="32338"/>
    <cellStyle name="Percent 8 18" xfId="1518"/>
    <cellStyle name="Percent 8 18 2" xfId="10502"/>
    <cellStyle name="Percent 8 18 2 2" xfId="38070"/>
    <cellStyle name="Percent 8 18 3" xfId="20126"/>
    <cellStyle name="Percent 8 18 3 2" xfId="47694"/>
    <cellStyle name="Percent 8 18 4" xfId="29098"/>
    <cellStyle name="Percent 8 19" xfId="9954"/>
    <cellStyle name="Percent 8 19 2" xfId="18926"/>
    <cellStyle name="Percent 8 19 2 2" xfId="46494"/>
    <cellStyle name="Percent 8 19 3" xfId="28550"/>
    <cellStyle name="Percent 8 19 3 2" xfId="56118"/>
    <cellStyle name="Percent 8 19 4" xfId="37522"/>
    <cellStyle name="Percent 8 2" xfId="1211"/>
    <cellStyle name="Percent 8 2 10" xfId="2174"/>
    <cellStyle name="Percent 8 2 10 2" xfId="4122"/>
    <cellStyle name="Percent 8 2 10 2 2" xfId="9310"/>
    <cellStyle name="Percent 8 2 10 2 2 2" xfId="18282"/>
    <cellStyle name="Percent 8 2 10 2 2 2 2" xfId="45850"/>
    <cellStyle name="Percent 8 2 10 2 2 3" xfId="27906"/>
    <cellStyle name="Percent 8 2 10 2 2 3 2" xfId="55474"/>
    <cellStyle name="Percent 8 2 10 2 2 4" xfId="36878"/>
    <cellStyle name="Percent 8 2 10 2 3" xfId="13098"/>
    <cellStyle name="Percent 8 2 10 2 3 2" xfId="40666"/>
    <cellStyle name="Percent 8 2 10 2 4" xfId="22722"/>
    <cellStyle name="Percent 8 2 10 2 4 2" xfId="50290"/>
    <cellStyle name="Percent 8 2 10 2 5" xfId="31694"/>
    <cellStyle name="Percent 8 2 10 3" xfId="7362"/>
    <cellStyle name="Percent 8 2 10 3 2" xfId="16338"/>
    <cellStyle name="Percent 8 2 10 3 2 2" xfId="43906"/>
    <cellStyle name="Percent 8 2 10 3 3" xfId="25962"/>
    <cellStyle name="Percent 8 2 10 3 3 2" xfId="53530"/>
    <cellStyle name="Percent 8 2 10 3 4" xfId="34934"/>
    <cellStyle name="Percent 8 2 10 4" xfId="6066"/>
    <cellStyle name="Percent 8 2 10 4 2" xfId="15042"/>
    <cellStyle name="Percent 8 2 10 4 2 2" xfId="42610"/>
    <cellStyle name="Percent 8 2 10 4 3" xfId="24666"/>
    <cellStyle name="Percent 8 2 10 4 3 2" xfId="52234"/>
    <cellStyle name="Percent 8 2 10 4 4" xfId="33638"/>
    <cellStyle name="Percent 8 2 10 5" xfId="11154"/>
    <cellStyle name="Percent 8 2 10 5 2" xfId="38722"/>
    <cellStyle name="Percent 8 2 10 6" xfId="20778"/>
    <cellStyle name="Percent 8 2 10 6 2" xfId="48346"/>
    <cellStyle name="Percent 8 2 10 7" xfId="29750"/>
    <cellStyle name="Percent 8 2 11" xfId="3470"/>
    <cellStyle name="Percent 8 2 11 2" xfId="8658"/>
    <cellStyle name="Percent 8 2 11 2 2" xfId="17634"/>
    <cellStyle name="Percent 8 2 11 2 2 2" xfId="45202"/>
    <cellStyle name="Percent 8 2 11 2 3" xfId="27258"/>
    <cellStyle name="Percent 8 2 11 2 3 2" xfId="54826"/>
    <cellStyle name="Percent 8 2 11 2 4" xfId="36230"/>
    <cellStyle name="Percent 8 2 11 3" xfId="5418"/>
    <cellStyle name="Percent 8 2 11 3 2" xfId="14394"/>
    <cellStyle name="Percent 8 2 11 3 2 2" xfId="41962"/>
    <cellStyle name="Percent 8 2 11 3 3" xfId="24018"/>
    <cellStyle name="Percent 8 2 11 3 3 2" xfId="51586"/>
    <cellStyle name="Percent 8 2 11 3 4" xfId="32990"/>
    <cellStyle name="Percent 8 2 11 4" xfId="12450"/>
    <cellStyle name="Percent 8 2 11 4 2" xfId="40018"/>
    <cellStyle name="Percent 8 2 11 5" xfId="22074"/>
    <cellStyle name="Percent 8 2 11 5 2" xfId="49642"/>
    <cellStyle name="Percent 8 2 11 6" xfId="31046"/>
    <cellStyle name="Percent 8 2 12" xfId="2822"/>
    <cellStyle name="Percent 8 2 12 2" xfId="8010"/>
    <cellStyle name="Percent 8 2 12 2 2" xfId="16986"/>
    <cellStyle name="Percent 8 2 12 2 2 2" xfId="44554"/>
    <cellStyle name="Percent 8 2 12 2 3" xfId="26610"/>
    <cellStyle name="Percent 8 2 12 2 3 2" xfId="54178"/>
    <cellStyle name="Percent 8 2 12 2 4" xfId="35582"/>
    <cellStyle name="Percent 8 2 12 3" xfId="11802"/>
    <cellStyle name="Percent 8 2 12 3 2" xfId="39370"/>
    <cellStyle name="Percent 8 2 12 4" xfId="21426"/>
    <cellStyle name="Percent 8 2 12 4 2" xfId="48994"/>
    <cellStyle name="Percent 8 2 12 5" xfId="30398"/>
    <cellStyle name="Percent 8 2 13" xfId="6714"/>
    <cellStyle name="Percent 8 2 13 2" xfId="15690"/>
    <cellStyle name="Percent 8 2 13 2 2" xfId="43258"/>
    <cellStyle name="Percent 8 2 13 3" xfId="25314"/>
    <cellStyle name="Percent 8 2 13 3 2" xfId="52882"/>
    <cellStyle name="Percent 8 2 13 4" xfId="34286"/>
    <cellStyle name="Percent 8 2 14" xfId="4770"/>
    <cellStyle name="Percent 8 2 14 2" xfId="13746"/>
    <cellStyle name="Percent 8 2 14 2 2" xfId="41314"/>
    <cellStyle name="Percent 8 2 14 3" xfId="23370"/>
    <cellStyle name="Percent 8 2 14 3 2" xfId="50938"/>
    <cellStyle name="Percent 8 2 14 4" xfId="32342"/>
    <cellStyle name="Percent 8 2 15" xfId="1522"/>
    <cellStyle name="Percent 8 2 15 2" xfId="10506"/>
    <cellStyle name="Percent 8 2 15 2 2" xfId="38074"/>
    <cellStyle name="Percent 8 2 15 3" xfId="20130"/>
    <cellStyle name="Percent 8 2 15 3 2" xfId="47698"/>
    <cellStyle name="Percent 8 2 15 4" xfId="29102"/>
    <cellStyle name="Percent 8 2 16" xfId="9958"/>
    <cellStyle name="Percent 8 2 16 2" xfId="18930"/>
    <cellStyle name="Percent 8 2 16 2 2" xfId="46498"/>
    <cellStyle name="Percent 8 2 16 3" xfId="28554"/>
    <cellStyle name="Percent 8 2 16 3 2" xfId="56122"/>
    <cellStyle name="Percent 8 2 16 4" xfId="37526"/>
    <cellStyle name="Percent 8 2 17" xfId="10230"/>
    <cellStyle name="Percent 8 2 17 2" xfId="19854"/>
    <cellStyle name="Percent 8 2 17 2 2" xfId="47422"/>
    <cellStyle name="Percent 8 2 17 3" xfId="37798"/>
    <cellStyle name="Percent 8 2 18" xfId="19202"/>
    <cellStyle name="Percent 8 2 18 2" xfId="46770"/>
    <cellStyle name="Percent 8 2 19" xfId="28826"/>
    <cellStyle name="Percent 8 2 2" xfId="1231"/>
    <cellStyle name="Percent 8 2 2 10" xfId="2834"/>
    <cellStyle name="Percent 8 2 2 10 2" xfId="8022"/>
    <cellStyle name="Percent 8 2 2 10 2 2" xfId="16998"/>
    <cellStyle name="Percent 8 2 2 10 2 2 2" xfId="44566"/>
    <cellStyle name="Percent 8 2 2 10 2 3" xfId="26622"/>
    <cellStyle name="Percent 8 2 2 10 2 3 2" xfId="54190"/>
    <cellStyle name="Percent 8 2 2 10 2 4" xfId="35594"/>
    <cellStyle name="Percent 8 2 2 10 3" xfId="11814"/>
    <cellStyle name="Percent 8 2 2 10 3 2" xfId="39382"/>
    <cellStyle name="Percent 8 2 2 10 4" xfId="21438"/>
    <cellStyle name="Percent 8 2 2 10 4 2" xfId="49006"/>
    <cellStyle name="Percent 8 2 2 10 5" xfId="30410"/>
    <cellStyle name="Percent 8 2 2 11" xfId="6726"/>
    <cellStyle name="Percent 8 2 2 11 2" xfId="15702"/>
    <cellStyle name="Percent 8 2 2 11 2 2" xfId="43270"/>
    <cellStyle name="Percent 8 2 2 11 3" xfId="25326"/>
    <cellStyle name="Percent 8 2 2 11 3 2" xfId="52894"/>
    <cellStyle name="Percent 8 2 2 11 4" xfId="34298"/>
    <cellStyle name="Percent 8 2 2 12" xfId="4782"/>
    <cellStyle name="Percent 8 2 2 12 2" xfId="13758"/>
    <cellStyle name="Percent 8 2 2 12 2 2" xfId="41326"/>
    <cellStyle name="Percent 8 2 2 12 3" xfId="23382"/>
    <cellStyle name="Percent 8 2 2 12 3 2" xfId="50950"/>
    <cellStyle name="Percent 8 2 2 12 4" xfId="32354"/>
    <cellStyle name="Percent 8 2 2 13" xfId="1534"/>
    <cellStyle name="Percent 8 2 2 13 2" xfId="10518"/>
    <cellStyle name="Percent 8 2 2 13 2 2" xfId="38086"/>
    <cellStyle name="Percent 8 2 2 13 3" xfId="20142"/>
    <cellStyle name="Percent 8 2 2 13 3 2" xfId="47710"/>
    <cellStyle name="Percent 8 2 2 13 4" xfId="29114"/>
    <cellStyle name="Percent 8 2 2 14" xfId="9970"/>
    <cellStyle name="Percent 8 2 2 14 2" xfId="18942"/>
    <cellStyle name="Percent 8 2 2 14 2 2" xfId="46510"/>
    <cellStyle name="Percent 8 2 2 14 3" xfId="28566"/>
    <cellStyle name="Percent 8 2 2 14 3 2" xfId="56134"/>
    <cellStyle name="Percent 8 2 2 14 4" xfId="37538"/>
    <cellStyle name="Percent 8 2 2 15" xfId="10242"/>
    <cellStyle name="Percent 8 2 2 15 2" xfId="19866"/>
    <cellStyle name="Percent 8 2 2 15 2 2" xfId="47434"/>
    <cellStyle name="Percent 8 2 2 15 3" xfId="37810"/>
    <cellStyle name="Percent 8 2 2 16" xfId="19214"/>
    <cellStyle name="Percent 8 2 2 16 2" xfId="46782"/>
    <cellStyle name="Percent 8 2 2 17" xfId="28838"/>
    <cellStyle name="Percent 8 2 2 2" xfId="1255"/>
    <cellStyle name="Percent 8 2 2 2 10" xfId="4846"/>
    <cellStyle name="Percent 8 2 2 2 10 2" xfId="13822"/>
    <cellStyle name="Percent 8 2 2 2 10 2 2" xfId="41390"/>
    <cellStyle name="Percent 8 2 2 2 10 3" xfId="23446"/>
    <cellStyle name="Percent 8 2 2 2 10 3 2" xfId="51014"/>
    <cellStyle name="Percent 8 2 2 2 10 4" xfId="32418"/>
    <cellStyle name="Percent 8 2 2 2 11" xfId="1598"/>
    <cellStyle name="Percent 8 2 2 2 11 2" xfId="10582"/>
    <cellStyle name="Percent 8 2 2 2 11 2 2" xfId="38150"/>
    <cellStyle name="Percent 8 2 2 2 11 3" xfId="20206"/>
    <cellStyle name="Percent 8 2 2 2 11 3 2" xfId="47774"/>
    <cellStyle name="Percent 8 2 2 2 11 4" xfId="29178"/>
    <cellStyle name="Percent 8 2 2 2 12" xfId="9994"/>
    <cellStyle name="Percent 8 2 2 2 12 2" xfId="18966"/>
    <cellStyle name="Percent 8 2 2 2 12 2 2" xfId="46534"/>
    <cellStyle name="Percent 8 2 2 2 12 3" xfId="28590"/>
    <cellStyle name="Percent 8 2 2 2 12 3 2" xfId="56158"/>
    <cellStyle name="Percent 8 2 2 2 12 4" xfId="37562"/>
    <cellStyle name="Percent 8 2 2 2 13" xfId="10266"/>
    <cellStyle name="Percent 8 2 2 2 13 2" xfId="19890"/>
    <cellStyle name="Percent 8 2 2 2 13 2 2" xfId="47458"/>
    <cellStyle name="Percent 8 2 2 2 13 3" xfId="37834"/>
    <cellStyle name="Percent 8 2 2 2 14" xfId="19278"/>
    <cellStyle name="Percent 8 2 2 2 14 2" xfId="46846"/>
    <cellStyle name="Percent 8 2 2 2 15" xfId="28862"/>
    <cellStyle name="Percent 8 2 2 2 2" xfId="1378"/>
    <cellStyle name="Percent 8 2 2 2 2 10" xfId="10370"/>
    <cellStyle name="Percent 8 2 2 2 2 10 2" xfId="19994"/>
    <cellStyle name="Percent 8 2 2 2 2 10 2 2" xfId="47562"/>
    <cellStyle name="Percent 8 2 2 2 2 10 3" xfId="37938"/>
    <cellStyle name="Percent 8 2 2 2 2 11" xfId="19450"/>
    <cellStyle name="Percent 8 2 2 2 2 11 2" xfId="47018"/>
    <cellStyle name="Percent 8 2 2 2 2 12" xfId="28966"/>
    <cellStyle name="Percent 8 2 2 2 2 2" xfId="2042"/>
    <cellStyle name="Percent 8 2 2 2 2 2 2" xfId="2690"/>
    <cellStyle name="Percent 8 2 2 2 2 2 2 2" xfId="4638"/>
    <cellStyle name="Percent 8 2 2 2 2 2 2 2 2" xfId="9826"/>
    <cellStyle name="Percent 8 2 2 2 2 2 2 2 2 2" xfId="18798"/>
    <cellStyle name="Percent 8 2 2 2 2 2 2 2 2 2 2" xfId="46366"/>
    <cellStyle name="Percent 8 2 2 2 2 2 2 2 2 3" xfId="28422"/>
    <cellStyle name="Percent 8 2 2 2 2 2 2 2 2 3 2" xfId="55990"/>
    <cellStyle name="Percent 8 2 2 2 2 2 2 2 2 4" xfId="37394"/>
    <cellStyle name="Percent 8 2 2 2 2 2 2 2 3" xfId="13614"/>
    <cellStyle name="Percent 8 2 2 2 2 2 2 2 3 2" xfId="41182"/>
    <cellStyle name="Percent 8 2 2 2 2 2 2 2 4" xfId="23238"/>
    <cellStyle name="Percent 8 2 2 2 2 2 2 2 4 2" xfId="50806"/>
    <cellStyle name="Percent 8 2 2 2 2 2 2 2 5" xfId="32210"/>
    <cellStyle name="Percent 8 2 2 2 2 2 2 3" xfId="7878"/>
    <cellStyle name="Percent 8 2 2 2 2 2 2 3 2" xfId="16854"/>
    <cellStyle name="Percent 8 2 2 2 2 2 2 3 2 2" xfId="44422"/>
    <cellStyle name="Percent 8 2 2 2 2 2 2 3 3" xfId="26478"/>
    <cellStyle name="Percent 8 2 2 2 2 2 2 3 3 2" xfId="54046"/>
    <cellStyle name="Percent 8 2 2 2 2 2 2 3 4" xfId="35450"/>
    <cellStyle name="Percent 8 2 2 2 2 2 2 4" xfId="6582"/>
    <cellStyle name="Percent 8 2 2 2 2 2 2 4 2" xfId="15558"/>
    <cellStyle name="Percent 8 2 2 2 2 2 2 4 2 2" xfId="43126"/>
    <cellStyle name="Percent 8 2 2 2 2 2 2 4 3" xfId="25182"/>
    <cellStyle name="Percent 8 2 2 2 2 2 2 4 3 2" xfId="52750"/>
    <cellStyle name="Percent 8 2 2 2 2 2 2 4 4" xfId="34154"/>
    <cellStyle name="Percent 8 2 2 2 2 2 2 5" xfId="11670"/>
    <cellStyle name="Percent 8 2 2 2 2 2 2 5 2" xfId="39238"/>
    <cellStyle name="Percent 8 2 2 2 2 2 2 6" xfId="21294"/>
    <cellStyle name="Percent 8 2 2 2 2 2 2 6 2" xfId="48862"/>
    <cellStyle name="Percent 8 2 2 2 2 2 2 7" xfId="30266"/>
    <cellStyle name="Percent 8 2 2 2 2 2 3" xfId="3990"/>
    <cellStyle name="Percent 8 2 2 2 2 2 3 2" xfId="9178"/>
    <cellStyle name="Percent 8 2 2 2 2 2 3 2 2" xfId="18150"/>
    <cellStyle name="Percent 8 2 2 2 2 2 3 2 2 2" xfId="45718"/>
    <cellStyle name="Percent 8 2 2 2 2 2 3 2 3" xfId="27774"/>
    <cellStyle name="Percent 8 2 2 2 2 2 3 2 3 2" xfId="55342"/>
    <cellStyle name="Percent 8 2 2 2 2 2 3 2 4" xfId="36746"/>
    <cellStyle name="Percent 8 2 2 2 2 2 3 3" xfId="5934"/>
    <cellStyle name="Percent 8 2 2 2 2 2 3 3 2" xfId="14910"/>
    <cellStyle name="Percent 8 2 2 2 2 2 3 3 2 2" xfId="42478"/>
    <cellStyle name="Percent 8 2 2 2 2 2 3 3 3" xfId="24534"/>
    <cellStyle name="Percent 8 2 2 2 2 2 3 3 3 2" xfId="52102"/>
    <cellStyle name="Percent 8 2 2 2 2 2 3 3 4" xfId="33506"/>
    <cellStyle name="Percent 8 2 2 2 2 2 3 4" xfId="12966"/>
    <cellStyle name="Percent 8 2 2 2 2 2 3 4 2" xfId="40534"/>
    <cellStyle name="Percent 8 2 2 2 2 2 3 5" xfId="22590"/>
    <cellStyle name="Percent 8 2 2 2 2 2 3 5 2" xfId="50158"/>
    <cellStyle name="Percent 8 2 2 2 2 2 3 6" xfId="31562"/>
    <cellStyle name="Percent 8 2 2 2 2 2 4" xfId="3338"/>
    <cellStyle name="Percent 8 2 2 2 2 2 4 2" xfId="8526"/>
    <cellStyle name="Percent 8 2 2 2 2 2 4 2 2" xfId="17502"/>
    <cellStyle name="Percent 8 2 2 2 2 2 4 2 2 2" xfId="45070"/>
    <cellStyle name="Percent 8 2 2 2 2 2 4 2 3" xfId="27126"/>
    <cellStyle name="Percent 8 2 2 2 2 2 4 2 3 2" xfId="54694"/>
    <cellStyle name="Percent 8 2 2 2 2 2 4 2 4" xfId="36098"/>
    <cellStyle name="Percent 8 2 2 2 2 2 4 3" xfId="12318"/>
    <cellStyle name="Percent 8 2 2 2 2 2 4 3 2" xfId="39886"/>
    <cellStyle name="Percent 8 2 2 2 2 2 4 4" xfId="21942"/>
    <cellStyle name="Percent 8 2 2 2 2 2 4 4 2" xfId="49510"/>
    <cellStyle name="Percent 8 2 2 2 2 2 4 5" xfId="30914"/>
    <cellStyle name="Percent 8 2 2 2 2 2 5" xfId="7230"/>
    <cellStyle name="Percent 8 2 2 2 2 2 5 2" xfId="16206"/>
    <cellStyle name="Percent 8 2 2 2 2 2 5 2 2" xfId="43774"/>
    <cellStyle name="Percent 8 2 2 2 2 2 5 3" xfId="25830"/>
    <cellStyle name="Percent 8 2 2 2 2 2 5 3 2" xfId="53398"/>
    <cellStyle name="Percent 8 2 2 2 2 2 5 4" xfId="34802"/>
    <cellStyle name="Percent 8 2 2 2 2 2 6" xfId="5286"/>
    <cellStyle name="Percent 8 2 2 2 2 2 6 2" xfId="14262"/>
    <cellStyle name="Percent 8 2 2 2 2 2 6 2 2" xfId="41830"/>
    <cellStyle name="Percent 8 2 2 2 2 2 6 3" xfId="23886"/>
    <cellStyle name="Percent 8 2 2 2 2 2 6 3 2" xfId="51454"/>
    <cellStyle name="Percent 8 2 2 2 2 2 6 4" xfId="32858"/>
    <cellStyle name="Percent 8 2 2 2 2 2 7" xfId="11022"/>
    <cellStyle name="Percent 8 2 2 2 2 2 7 2" xfId="20646"/>
    <cellStyle name="Percent 8 2 2 2 2 2 7 2 2" xfId="48214"/>
    <cellStyle name="Percent 8 2 2 2 2 2 7 3" xfId="38590"/>
    <cellStyle name="Percent 8 2 2 2 2 2 8" xfId="19722"/>
    <cellStyle name="Percent 8 2 2 2 2 2 8 2" xfId="47290"/>
    <cellStyle name="Percent 8 2 2 2 2 2 9" xfId="29618"/>
    <cellStyle name="Percent 8 2 2 2 2 3" xfId="2418"/>
    <cellStyle name="Percent 8 2 2 2 2 3 2" xfId="4366"/>
    <cellStyle name="Percent 8 2 2 2 2 3 2 2" xfId="9554"/>
    <cellStyle name="Percent 8 2 2 2 2 3 2 2 2" xfId="18526"/>
    <cellStyle name="Percent 8 2 2 2 2 3 2 2 2 2" xfId="46094"/>
    <cellStyle name="Percent 8 2 2 2 2 3 2 2 3" xfId="28150"/>
    <cellStyle name="Percent 8 2 2 2 2 3 2 2 3 2" xfId="55718"/>
    <cellStyle name="Percent 8 2 2 2 2 3 2 2 4" xfId="37122"/>
    <cellStyle name="Percent 8 2 2 2 2 3 2 3" xfId="13342"/>
    <cellStyle name="Percent 8 2 2 2 2 3 2 3 2" xfId="40910"/>
    <cellStyle name="Percent 8 2 2 2 2 3 2 4" xfId="22966"/>
    <cellStyle name="Percent 8 2 2 2 2 3 2 4 2" xfId="50534"/>
    <cellStyle name="Percent 8 2 2 2 2 3 2 5" xfId="31938"/>
    <cellStyle name="Percent 8 2 2 2 2 3 3" xfId="7606"/>
    <cellStyle name="Percent 8 2 2 2 2 3 3 2" xfId="16582"/>
    <cellStyle name="Percent 8 2 2 2 2 3 3 2 2" xfId="44150"/>
    <cellStyle name="Percent 8 2 2 2 2 3 3 3" xfId="26206"/>
    <cellStyle name="Percent 8 2 2 2 2 3 3 3 2" xfId="53774"/>
    <cellStyle name="Percent 8 2 2 2 2 3 3 4" xfId="35178"/>
    <cellStyle name="Percent 8 2 2 2 2 3 4" xfId="6310"/>
    <cellStyle name="Percent 8 2 2 2 2 3 4 2" xfId="15286"/>
    <cellStyle name="Percent 8 2 2 2 2 3 4 2 2" xfId="42854"/>
    <cellStyle name="Percent 8 2 2 2 2 3 4 3" xfId="24910"/>
    <cellStyle name="Percent 8 2 2 2 2 3 4 3 2" xfId="52478"/>
    <cellStyle name="Percent 8 2 2 2 2 3 4 4" xfId="33882"/>
    <cellStyle name="Percent 8 2 2 2 2 3 5" xfId="11398"/>
    <cellStyle name="Percent 8 2 2 2 2 3 5 2" xfId="38966"/>
    <cellStyle name="Percent 8 2 2 2 2 3 6" xfId="21022"/>
    <cellStyle name="Percent 8 2 2 2 2 3 6 2" xfId="48590"/>
    <cellStyle name="Percent 8 2 2 2 2 3 7" xfId="29994"/>
    <cellStyle name="Percent 8 2 2 2 2 4" xfId="3718"/>
    <cellStyle name="Percent 8 2 2 2 2 4 2" xfId="8906"/>
    <cellStyle name="Percent 8 2 2 2 2 4 2 2" xfId="17878"/>
    <cellStyle name="Percent 8 2 2 2 2 4 2 2 2" xfId="45446"/>
    <cellStyle name="Percent 8 2 2 2 2 4 2 3" xfId="27502"/>
    <cellStyle name="Percent 8 2 2 2 2 4 2 3 2" xfId="55070"/>
    <cellStyle name="Percent 8 2 2 2 2 4 2 4" xfId="36474"/>
    <cellStyle name="Percent 8 2 2 2 2 4 3" xfId="5662"/>
    <cellStyle name="Percent 8 2 2 2 2 4 3 2" xfId="14638"/>
    <cellStyle name="Percent 8 2 2 2 2 4 3 2 2" xfId="42206"/>
    <cellStyle name="Percent 8 2 2 2 2 4 3 3" xfId="24262"/>
    <cellStyle name="Percent 8 2 2 2 2 4 3 3 2" xfId="51830"/>
    <cellStyle name="Percent 8 2 2 2 2 4 3 4" xfId="33234"/>
    <cellStyle name="Percent 8 2 2 2 2 4 4" xfId="12694"/>
    <cellStyle name="Percent 8 2 2 2 2 4 4 2" xfId="40262"/>
    <cellStyle name="Percent 8 2 2 2 2 4 5" xfId="22318"/>
    <cellStyle name="Percent 8 2 2 2 2 4 5 2" xfId="49886"/>
    <cellStyle name="Percent 8 2 2 2 2 4 6" xfId="31290"/>
    <cellStyle name="Percent 8 2 2 2 2 5" xfId="3066"/>
    <cellStyle name="Percent 8 2 2 2 2 5 2" xfId="8254"/>
    <cellStyle name="Percent 8 2 2 2 2 5 2 2" xfId="17230"/>
    <cellStyle name="Percent 8 2 2 2 2 5 2 2 2" xfId="44798"/>
    <cellStyle name="Percent 8 2 2 2 2 5 2 3" xfId="26854"/>
    <cellStyle name="Percent 8 2 2 2 2 5 2 3 2" xfId="54422"/>
    <cellStyle name="Percent 8 2 2 2 2 5 2 4" xfId="35826"/>
    <cellStyle name="Percent 8 2 2 2 2 5 3" xfId="12046"/>
    <cellStyle name="Percent 8 2 2 2 2 5 3 2" xfId="39614"/>
    <cellStyle name="Percent 8 2 2 2 2 5 4" xfId="21670"/>
    <cellStyle name="Percent 8 2 2 2 2 5 4 2" xfId="49238"/>
    <cellStyle name="Percent 8 2 2 2 2 5 5" xfId="30642"/>
    <cellStyle name="Percent 8 2 2 2 2 6" xfId="6958"/>
    <cellStyle name="Percent 8 2 2 2 2 6 2" xfId="15934"/>
    <cellStyle name="Percent 8 2 2 2 2 6 2 2" xfId="43502"/>
    <cellStyle name="Percent 8 2 2 2 2 6 3" xfId="25558"/>
    <cellStyle name="Percent 8 2 2 2 2 6 3 2" xfId="53126"/>
    <cellStyle name="Percent 8 2 2 2 2 6 4" xfId="34530"/>
    <cellStyle name="Percent 8 2 2 2 2 7" xfId="5014"/>
    <cellStyle name="Percent 8 2 2 2 2 7 2" xfId="13990"/>
    <cellStyle name="Percent 8 2 2 2 2 7 2 2" xfId="41558"/>
    <cellStyle name="Percent 8 2 2 2 2 7 3" xfId="23614"/>
    <cellStyle name="Percent 8 2 2 2 2 7 3 2" xfId="51182"/>
    <cellStyle name="Percent 8 2 2 2 2 7 4" xfId="32586"/>
    <cellStyle name="Percent 8 2 2 2 2 8" xfId="1770"/>
    <cellStyle name="Percent 8 2 2 2 2 8 2" xfId="10750"/>
    <cellStyle name="Percent 8 2 2 2 2 8 2 2" xfId="38318"/>
    <cellStyle name="Percent 8 2 2 2 2 8 3" xfId="20374"/>
    <cellStyle name="Percent 8 2 2 2 2 8 3 2" xfId="47942"/>
    <cellStyle name="Percent 8 2 2 2 2 8 4" xfId="29346"/>
    <cellStyle name="Percent 8 2 2 2 2 9" xfId="10098"/>
    <cellStyle name="Percent 8 2 2 2 2 9 2" xfId="19070"/>
    <cellStyle name="Percent 8 2 2 2 2 9 2 2" xfId="46638"/>
    <cellStyle name="Percent 8 2 2 2 2 9 3" xfId="28694"/>
    <cellStyle name="Percent 8 2 2 2 2 9 3 2" xfId="56262"/>
    <cellStyle name="Percent 8 2 2 2 2 9 4" xfId="37666"/>
    <cellStyle name="Percent 8 2 2 2 3" xfId="1486"/>
    <cellStyle name="Percent 8 2 2 2 3 10" xfId="10474"/>
    <cellStyle name="Percent 8 2 2 2 3 10 2" xfId="20098"/>
    <cellStyle name="Percent 8 2 2 2 3 10 2 2" xfId="47666"/>
    <cellStyle name="Percent 8 2 2 2 3 10 3" xfId="38042"/>
    <cellStyle name="Percent 8 2 2 2 3 11" xfId="19554"/>
    <cellStyle name="Percent 8 2 2 2 3 11 2" xfId="47122"/>
    <cellStyle name="Percent 8 2 2 2 3 12" xfId="29070"/>
    <cellStyle name="Percent 8 2 2 2 3 2" xfId="2146"/>
    <cellStyle name="Percent 8 2 2 2 3 2 2" xfId="2794"/>
    <cellStyle name="Percent 8 2 2 2 3 2 2 2" xfId="4742"/>
    <cellStyle name="Percent 8 2 2 2 3 2 2 2 2" xfId="9930"/>
    <cellStyle name="Percent 8 2 2 2 3 2 2 2 2 2" xfId="18902"/>
    <cellStyle name="Percent 8 2 2 2 3 2 2 2 2 2 2" xfId="46470"/>
    <cellStyle name="Percent 8 2 2 2 3 2 2 2 2 3" xfId="28526"/>
    <cellStyle name="Percent 8 2 2 2 3 2 2 2 2 3 2" xfId="56094"/>
    <cellStyle name="Percent 8 2 2 2 3 2 2 2 2 4" xfId="37498"/>
    <cellStyle name="Percent 8 2 2 2 3 2 2 2 3" xfId="13718"/>
    <cellStyle name="Percent 8 2 2 2 3 2 2 2 3 2" xfId="41286"/>
    <cellStyle name="Percent 8 2 2 2 3 2 2 2 4" xfId="23342"/>
    <cellStyle name="Percent 8 2 2 2 3 2 2 2 4 2" xfId="50910"/>
    <cellStyle name="Percent 8 2 2 2 3 2 2 2 5" xfId="32314"/>
    <cellStyle name="Percent 8 2 2 2 3 2 2 3" xfId="7982"/>
    <cellStyle name="Percent 8 2 2 2 3 2 2 3 2" xfId="16958"/>
    <cellStyle name="Percent 8 2 2 2 3 2 2 3 2 2" xfId="44526"/>
    <cellStyle name="Percent 8 2 2 2 3 2 2 3 3" xfId="26582"/>
    <cellStyle name="Percent 8 2 2 2 3 2 2 3 3 2" xfId="54150"/>
    <cellStyle name="Percent 8 2 2 2 3 2 2 3 4" xfId="35554"/>
    <cellStyle name="Percent 8 2 2 2 3 2 2 4" xfId="6686"/>
    <cellStyle name="Percent 8 2 2 2 3 2 2 4 2" xfId="15662"/>
    <cellStyle name="Percent 8 2 2 2 3 2 2 4 2 2" xfId="43230"/>
    <cellStyle name="Percent 8 2 2 2 3 2 2 4 3" xfId="25286"/>
    <cellStyle name="Percent 8 2 2 2 3 2 2 4 3 2" xfId="52854"/>
    <cellStyle name="Percent 8 2 2 2 3 2 2 4 4" xfId="34258"/>
    <cellStyle name="Percent 8 2 2 2 3 2 2 5" xfId="11774"/>
    <cellStyle name="Percent 8 2 2 2 3 2 2 5 2" xfId="39342"/>
    <cellStyle name="Percent 8 2 2 2 3 2 2 6" xfId="21398"/>
    <cellStyle name="Percent 8 2 2 2 3 2 2 6 2" xfId="48966"/>
    <cellStyle name="Percent 8 2 2 2 3 2 2 7" xfId="30370"/>
    <cellStyle name="Percent 8 2 2 2 3 2 3" xfId="4094"/>
    <cellStyle name="Percent 8 2 2 2 3 2 3 2" xfId="9282"/>
    <cellStyle name="Percent 8 2 2 2 3 2 3 2 2" xfId="18254"/>
    <cellStyle name="Percent 8 2 2 2 3 2 3 2 2 2" xfId="45822"/>
    <cellStyle name="Percent 8 2 2 2 3 2 3 2 3" xfId="27878"/>
    <cellStyle name="Percent 8 2 2 2 3 2 3 2 3 2" xfId="55446"/>
    <cellStyle name="Percent 8 2 2 2 3 2 3 2 4" xfId="36850"/>
    <cellStyle name="Percent 8 2 2 2 3 2 3 3" xfId="6038"/>
    <cellStyle name="Percent 8 2 2 2 3 2 3 3 2" xfId="15014"/>
    <cellStyle name="Percent 8 2 2 2 3 2 3 3 2 2" xfId="42582"/>
    <cellStyle name="Percent 8 2 2 2 3 2 3 3 3" xfId="24638"/>
    <cellStyle name="Percent 8 2 2 2 3 2 3 3 3 2" xfId="52206"/>
    <cellStyle name="Percent 8 2 2 2 3 2 3 3 4" xfId="33610"/>
    <cellStyle name="Percent 8 2 2 2 3 2 3 4" xfId="13070"/>
    <cellStyle name="Percent 8 2 2 2 3 2 3 4 2" xfId="40638"/>
    <cellStyle name="Percent 8 2 2 2 3 2 3 5" xfId="22694"/>
    <cellStyle name="Percent 8 2 2 2 3 2 3 5 2" xfId="50262"/>
    <cellStyle name="Percent 8 2 2 2 3 2 3 6" xfId="31666"/>
    <cellStyle name="Percent 8 2 2 2 3 2 4" xfId="3442"/>
    <cellStyle name="Percent 8 2 2 2 3 2 4 2" xfId="8630"/>
    <cellStyle name="Percent 8 2 2 2 3 2 4 2 2" xfId="17606"/>
    <cellStyle name="Percent 8 2 2 2 3 2 4 2 2 2" xfId="45174"/>
    <cellStyle name="Percent 8 2 2 2 3 2 4 2 3" xfId="27230"/>
    <cellStyle name="Percent 8 2 2 2 3 2 4 2 3 2" xfId="54798"/>
    <cellStyle name="Percent 8 2 2 2 3 2 4 2 4" xfId="36202"/>
    <cellStyle name="Percent 8 2 2 2 3 2 4 3" xfId="12422"/>
    <cellStyle name="Percent 8 2 2 2 3 2 4 3 2" xfId="39990"/>
    <cellStyle name="Percent 8 2 2 2 3 2 4 4" xfId="22046"/>
    <cellStyle name="Percent 8 2 2 2 3 2 4 4 2" xfId="49614"/>
    <cellStyle name="Percent 8 2 2 2 3 2 4 5" xfId="31018"/>
    <cellStyle name="Percent 8 2 2 2 3 2 5" xfId="7334"/>
    <cellStyle name="Percent 8 2 2 2 3 2 5 2" xfId="16310"/>
    <cellStyle name="Percent 8 2 2 2 3 2 5 2 2" xfId="43878"/>
    <cellStyle name="Percent 8 2 2 2 3 2 5 3" xfId="25934"/>
    <cellStyle name="Percent 8 2 2 2 3 2 5 3 2" xfId="53502"/>
    <cellStyle name="Percent 8 2 2 2 3 2 5 4" xfId="34906"/>
    <cellStyle name="Percent 8 2 2 2 3 2 6" xfId="5390"/>
    <cellStyle name="Percent 8 2 2 2 3 2 6 2" xfId="14366"/>
    <cellStyle name="Percent 8 2 2 2 3 2 6 2 2" xfId="41934"/>
    <cellStyle name="Percent 8 2 2 2 3 2 6 3" xfId="23990"/>
    <cellStyle name="Percent 8 2 2 2 3 2 6 3 2" xfId="51558"/>
    <cellStyle name="Percent 8 2 2 2 3 2 6 4" xfId="32962"/>
    <cellStyle name="Percent 8 2 2 2 3 2 7" xfId="11126"/>
    <cellStyle name="Percent 8 2 2 2 3 2 7 2" xfId="20750"/>
    <cellStyle name="Percent 8 2 2 2 3 2 7 2 2" xfId="48318"/>
    <cellStyle name="Percent 8 2 2 2 3 2 7 3" xfId="38694"/>
    <cellStyle name="Percent 8 2 2 2 3 2 8" xfId="19826"/>
    <cellStyle name="Percent 8 2 2 2 3 2 8 2" xfId="47394"/>
    <cellStyle name="Percent 8 2 2 2 3 2 9" xfId="29722"/>
    <cellStyle name="Percent 8 2 2 2 3 3" xfId="2522"/>
    <cellStyle name="Percent 8 2 2 2 3 3 2" xfId="4470"/>
    <cellStyle name="Percent 8 2 2 2 3 3 2 2" xfId="9658"/>
    <cellStyle name="Percent 8 2 2 2 3 3 2 2 2" xfId="18630"/>
    <cellStyle name="Percent 8 2 2 2 3 3 2 2 2 2" xfId="46198"/>
    <cellStyle name="Percent 8 2 2 2 3 3 2 2 3" xfId="28254"/>
    <cellStyle name="Percent 8 2 2 2 3 3 2 2 3 2" xfId="55822"/>
    <cellStyle name="Percent 8 2 2 2 3 3 2 2 4" xfId="37226"/>
    <cellStyle name="Percent 8 2 2 2 3 3 2 3" xfId="13446"/>
    <cellStyle name="Percent 8 2 2 2 3 3 2 3 2" xfId="41014"/>
    <cellStyle name="Percent 8 2 2 2 3 3 2 4" xfId="23070"/>
    <cellStyle name="Percent 8 2 2 2 3 3 2 4 2" xfId="50638"/>
    <cellStyle name="Percent 8 2 2 2 3 3 2 5" xfId="32042"/>
    <cellStyle name="Percent 8 2 2 2 3 3 3" xfId="7710"/>
    <cellStyle name="Percent 8 2 2 2 3 3 3 2" xfId="16686"/>
    <cellStyle name="Percent 8 2 2 2 3 3 3 2 2" xfId="44254"/>
    <cellStyle name="Percent 8 2 2 2 3 3 3 3" xfId="26310"/>
    <cellStyle name="Percent 8 2 2 2 3 3 3 3 2" xfId="53878"/>
    <cellStyle name="Percent 8 2 2 2 3 3 3 4" xfId="35282"/>
    <cellStyle name="Percent 8 2 2 2 3 3 4" xfId="6414"/>
    <cellStyle name="Percent 8 2 2 2 3 3 4 2" xfId="15390"/>
    <cellStyle name="Percent 8 2 2 2 3 3 4 2 2" xfId="42958"/>
    <cellStyle name="Percent 8 2 2 2 3 3 4 3" xfId="25014"/>
    <cellStyle name="Percent 8 2 2 2 3 3 4 3 2" xfId="52582"/>
    <cellStyle name="Percent 8 2 2 2 3 3 4 4" xfId="33986"/>
    <cellStyle name="Percent 8 2 2 2 3 3 5" xfId="11502"/>
    <cellStyle name="Percent 8 2 2 2 3 3 5 2" xfId="39070"/>
    <cellStyle name="Percent 8 2 2 2 3 3 6" xfId="21126"/>
    <cellStyle name="Percent 8 2 2 2 3 3 6 2" xfId="48694"/>
    <cellStyle name="Percent 8 2 2 2 3 3 7" xfId="30098"/>
    <cellStyle name="Percent 8 2 2 2 3 4" xfId="3822"/>
    <cellStyle name="Percent 8 2 2 2 3 4 2" xfId="9010"/>
    <cellStyle name="Percent 8 2 2 2 3 4 2 2" xfId="17982"/>
    <cellStyle name="Percent 8 2 2 2 3 4 2 2 2" xfId="45550"/>
    <cellStyle name="Percent 8 2 2 2 3 4 2 3" xfId="27606"/>
    <cellStyle name="Percent 8 2 2 2 3 4 2 3 2" xfId="55174"/>
    <cellStyle name="Percent 8 2 2 2 3 4 2 4" xfId="36578"/>
    <cellStyle name="Percent 8 2 2 2 3 4 3" xfId="5766"/>
    <cellStyle name="Percent 8 2 2 2 3 4 3 2" xfId="14742"/>
    <cellStyle name="Percent 8 2 2 2 3 4 3 2 2" xfId="42310"/>
    <cellStyle name="Percent 8 2 2 2 3 4 3 3" xfId="24366"/>
    <cellStyle name="Percent 8 2 2 2 3 4 3 3 2" xfId="51934"/>
    <cellStyle name="Percent 8 2 2 2 3 4 3 4" xfId="33338"/>
    <cellStyle name="Percent 8 2 2 2 3 4 4" xfId="12798"/>
    <cellStyle name="Percent 8 2 2 2 3 4 4 2" xfId="40366"/>
    <cellStyle name="Percent 8 2 2 2 3 4 5" xfId="22422"/>
    <cellStyle name="Percent 8 2 2 2 3 4 5 2" xfId="49990"/>
    <cellStyle name="Percent 8 2 2 2 3 4 6" xfId="31394"/>
    <cellStyle name="Percent 8 2 2 2 3 5" xfId="3170"/>
    <cellStyle name="Percent 8 2 2 2 3 5 2" xfId="8358"/>
    <cellStyle name="Percent 8 2 2 2 3 5 2 2" xfId="17334"/>
    <cellStyle name="Percent 8 2 2 2 3 5 2 2 2" xfId="44902"/>
    <cellStyle name="Percent 8 2 2 2 3 5 2 3" xfId="26958"/>
    <cellStyle name="Percent 8 2 2 2 3 5 2 3 2" xfId="54526"/>
    <cellStyle name="Percent 8 2 2 2 3 5 2 4" xfId="35930"/>
    <cellStyle name="Percent 8 2 2 2 3 5 3" xfId="12150"/>
    <cellStyle name="Percent 8 2 2 2 3 5 3 2" xfId="39718"/>
    <cellStyle name="Percent 8 2 2 2 3 5 4" xfId="21774"/>
    <cellStyle name="Percent 8 2 2 2 3 5 4 2" xfId="49342"/>
    <cellStyle name="Percent 8 2 2 2 3 5 5" xfId="30746"/>
    <cellStyle name="Percent 8 2 2 2 3 6" xfId="7062"/>
    <cellStyle name="Percent 8 2 2 2 3 6 2" xfId="16038"/>
    <cellStyle name="Percent 8 2 2 2 3 6 2 2" xfId="43606"/>
    <cellStyle name="Percent 8 2 2 2 3 6 3" xfId="25662"/>
    <cellStyle name="Percent 8 2 2 2 3 6 3 2" xfId="53230"/>
    <cellStyle name="Percent 8 2 2 2 3 6 4" xfId="34634"/>
    <cellStyle name="Percent 8 2 2 2 3 7" xfId="5118"/>
    <cellStyle name="Percent 8 2 2 2 3 7 2" xfId="14094"/>
    <cellStyle name="Percent 8 2 2 2 3 7 2 2" xfId="41662"/>
    <cellStyle name="Percent 8 2 2 2 3 7 3" xfId="23718"/>
    <cellStyle name="Percent 8 2 2 2 3 7 3 2" xfId="51286"/>
    <cellStyle name="Percent 8 2 2 2 3 7 4" xfId="32690"/>
    <cellStyle name="Percent 8 2 2 2 3 8" xfId="1874"/>
    <cellStyle name="Percent 8 2 2 2 3 8 2" xfId="10854"/>
    <cellStyle name="Percent 8 2 2 2 3 8 2 2" xfId="38422"/>
    <cellStyle name="Percent 8 2 2 2 3 8 3" xfId="20478"/>
    <cellStyle name="Percent 8 2 2 2 3 8 3 2" xfId="48046"/>
    <cellStyle name="Percent 8 2 2 2 3 8 4" xfId="29450"/>
    <cellStyle name="Percent 8 2 2 2 3 9" xfId="10202"/>
    <cellStyle name="Percent 8 2 2 2 3 9 2" xfId="19174"/>
    <cellStyle name="Percent 8 2 2 2 3 9 2 2" xfId="46742"/>
    <cellStyle name="Percent 8 2 2 2 3 9 3" xfId="28798"/>
    <cellStyle name="Percent 8 2 2 2 3 9 3 2" xfId="56366"/>
    <cellStyle name="Percent 8 2 2 2 3 9 4" xfId="37770"/>
    <cellStyle name="Percent 8 2 2 2 4" xfId="1662"/>
    <cellStyle name="Percent 8 2 2 2 4 2" xfId="2314"/>
    <cellStyle name="Percent 8 2 2 2 4 2 2" xfId="4262"/>
    <cellStyle name="Percent 8 2 2 2 4 2 2 2" xfId="9450"/>
    <cellStyle name="Percent 8 2 2 2 4 2 2 2 2" xfId="18422"/>
    <cellStyle name="Percent 8 2 2 2 4 2 2 2 2 2" xfId="45990"/>
    <cellStyle name="Percent 8 2 2 2 4 2 2 2 3" xfId="28046"/>
    <cellStyle name="Percent 8 2 2 2 4 2 2 2 3 2" xfId="55614"/>
    <cellStyle name="Percent 8 2 2 2 4 2 2 2 4" xfId="37018"/>
    <cellStyle name="Percent 8 2 2 2 4 2 2 3" xfId="13238"/>
    <cellStyle name="Percent 8 2 2 2 4 2 2 3 2" xfId="40806"/>
    <cellStyle name="Percent 8 2 2 2 4 2 2 4" xfId="22862"/>
    <cellStyle name="Percent 8 2 2 2 4 2 2 4 2" xfId="50430"/>
    <cellStyle name="Percent 8 2 2 2 4 2 2 5" xfId="31834"/>
    <cellStyle name="Percent 8 2 2 2 4 2 3" xfId="7502"/>
    <cellStyle name="Percent 8 2 2 2 4 2 3 2" xfId="16478"/>
    <cellStyle name="Percent 8 2 2 2 4 2 3 2 2" xfId="44046"/>
    <cellStyle name="Percent 8 2 2 2 4 2 3 3" xfId="26102"/>
    <cellStyle name="Percent 8 2 2 2 4 2 3 3 2" xfId="53670"/>
    <cellStyle name="Percent 8 2 2 2 4 2 3 4" xfId="35074"/>
    <cellStyle name="Percent 8 2 2 2 4 2 4" xfId="6206"/>
    <cellStyle name="Percent 8 2 2 2 4 2 4 2" xfId="15182"/>
    <cellStyle name="Percent 8 2 2 2 4 2 4 2 2" xfId="42750"/>
    <cellStyle name="Percent 8 2 2 2 4 2 4 3" xfId="24806"/>
    <cellStyle name="Percent 8 2 2 2 4 2 4 3 2" xfId="52374"/>
    <cellStyle name="Percent 8 2 2 2 4 2 4 4" xfId="33778"/>
    <cellStyle name="Percent 8 2 2 2 4 2 5" xfId="11294"/>
    <cellStyle name="Percent 8 2 2 2 4 2 5 2" xfId="38862"/>
    <cellStyle name="Percent 8 2 2 2 4 2 6" xfId="20918"/>
    <cellStyle name="Percent 8 2 2 2 4 2 6 2" xfId="48486"/>
    <cellStyle name="Percent 8 2 2 2 4 2 7" xfId="29890"/>
    <cellStyle name="Percent 8 2 2 2 4 3" xfId="3614"/>
    <cellStyle name="Percent 8 2 2 2 4 3 2" xfId="8802"/>
    <cellStyle name="Percent 8 2 2 2 4 3 2 2" xfId="17774"/>
    <cellStyle name="Percent 8 2 2 2 4 3 2 2 2" xfId="45342"/>
    <cellStyle name="Percent 8 2 2 2 4 3 2 3" xfId="27398"/>
    <cellStyle name="Percent 8 2 2 2 4 3 2 3 2" xfId="54966"/>
    <cellStyle name="Percent 8 2 2 2 4 3 2 4" xfId="36370"/>
    <cellStyle name="Percent 8 2 2 2 4 3 3" xfId="5558"/>
    <cellStyle name="Percent 8 2 2 2 4 3 3 2" xfId="14534"/>
    <cellStyle name="Percent 8 2 2 2 4 3 3 2 2" xfId="42102"/>
    <cellStyle name="Percent 8 2 2 2 4 3 3 3" xfId="24158"/>
    <cellStyle name="Percent 8 2 2 2 4 3 3 3 2" xfId="51726"/>
    <cellStyle name="Percent 8 2 2 2 4 3 3 4" xfId="33130"/>
    <cellStyle name="Percent 8 2 2 2 4 3 4" xfId="12590"/>
    <cellStyle name="Percent 8 2 2 2 4 3 4 2" xfId="40158"/>
    <cellStyle name="Percent 8 2 2 2 4 3 5" xfId="22214"/>
    <cellStyle name="Percent 8 2 2 2 4 3 5 2" xfId="49782"/>
    <cellStyle name="Percent 8 2 2 2 4 3 6" xfId="31186"/>
    <cellStyle name="Percent 8 2 2 2 4 4" xfId="2962"/>
    <cellStyle name="Percent 8 2 2 2 4 4 2" xfId="8150"/>
    <cellStyle name="Percent 8 2 2 2 4 4 2 2" xfId="17126"/>
    <cellStyle name="Percent 8 2 2 2 4 4 2 2 2" xfId="44694"/>
    <cellStyle name="Percent 8 2 2 2 4 4 2 3" xfId="26750"/>
    <cellStyle name="Percent 8 2 2 2 4 4 2 3 2" xfId="54318"/>
    <cellStyle name="Percent 8 2 2 2 4 4 2 4" xfId="35722"/>
    <cellStyle name="Percent 8 2 2 2 4 4 3" xfId="11942"/>
    <cellStyle name="Percent 8 2 2 2 4 4 3 2" xfId="39510"/>
    <cellStyle name="Percent 8 2 2 2 4 4 4" xfId="21566"/>
    <cellStyle name="Percent 8 2 2 2 4 4 4 2" xfId="49134"/>
    <cellStyle name="Percent 8 2 2 2 4 4 5" xfId="30538"/>
    <cellStyle name="Percent 8 2 2 2 4 5" xfId="6854"/>
    <cellStyle name="Percent 8 2 2 2 4 5 2" xfId="15830"/>
    <cellStyle name="Percent 8 2 2 2 4 5 2 2" xfId="43398"/>
    <cellStyle name="Percent 8 2 2 2 4 5 3" xfId="25454"/>
    <cellStyle name="Percent 8 2 2 2 4 5 3 2" xfId="53022"/>
    <cellStyle name="Percent 8 2 2 2 4 5 4" xfId="34426"/>
    <cellStyle name="Percent 8 2 2 2 4 6" xfId="4910"/>
    <cellStyle name="Percent 8 2 2 2 4 6 2" xfId="13886"/>
    <cellStyle name="Percent 8 2 2 2 4 6 2 2" xfId="41454"/>
    <cellStyle name="Percent 8 2 2 2 4 6 3" xfId="23510"/>
    <cellStyle name="Percent 8 2 2 2 4 6 3 2" xfId="51078"/>
    <cellStyle name="Percent 8 2 2 2 4 6 4" xfId="32482"/>
    <cellStyle name="Percent 8 2 2 2 4 7" xfId="10646"/>
    <cellStyle name="Percent 8 2 2 2 4 7 2" xfId="20270"/>
    <cellStyle name="Percent 8 2 2 2 4 7 2 2" xfId="47838"/>
    <cellStyle name="Percent 8 2 2 2 4 7 3" xfId="38214"/>
    <cellStyle name="Percent 8 2 2 2 4 8" xfId="19346"/>
    <cellStyle name="Percent 8 2 2 2 4 8 2" xfId="46914"/>
    <cellStyle name="Percent 8 2 2 2 4 9" xfId="29242"/>
    <cellStyle name="Percent 8 2 2 2 5" xfId="1938"/>
    <cellStyle name="Percent 8 2 2 2 5 2" xfId="2586"/>
    <cellStyle name="Percent 8 2 2 2 5 2 2" xfId="4534"/>
    <cellStyle name="Percent 8 2 2 2 5 2 2 2" xfId="9722"/>
    <cellStyle name="Percent 8 2 2 2 5 2 2 2 2" xfId="18694"/>
    <cellStyle name="Percent 8 2 2 2 5 2 2 2 2 2" xfId="46262"/>
    <cellStyle name="Percent 8 2 2 2 5 2 2 2 3" xfId="28318"/>
    <cellStyle name="Percent 8 2 2 2 5 2 2 2 3 2" xfId="55886"/>
    <cellStyle name="Percent 8 2 2 2 5 2 2 2 4" xfId="37290"/>
    <cellStyle name="Percent 8 2 2 2 5 2 2 3" xfId="13510"/>
    <cellStyle name="Percent 8 2 2 2 5 2 2 3 2" xfId="41078"/>
    <cellStyle name="Percent 8 2 2 2 5 2 2 4" xfId="23134"/>
    <cellStyle name="Percent 8 2 2 2 5 2 2 4 2" xfId="50702"/>
    <cellStyle name="Percent 8 2 2 2 5 2 2 5" xfId="32106"/>
    <cellStyle name="Percent 8 2 2 2 5 2 3" xfId="7774"/>
    <cellStyle name="Percent 8 2 2 2 5 2 3 2" xfId="16750"/>
    <cellStyle name="Percent 8 2 2 2 5 2 3 2 2" xfId="44318"/>
    <cellStyle name="Percent 8 2 2 2 5 2 3 3" xfId="26374"/>
    <cellStyle name="Percent 8 2 2 2 5 2 3 3 2" xfId="53942"/>
    <cellStyle name="Percent 8 2 2 2 5 2 3 4" xfId="35346"/>
    <cellStyle name="Percent 8 2 2 2 5 2 4" xfId="6478"/>
    <cellStyle name="Percent 8 2 2 2 5 2 4 2" xfId="15454"/>
    <cellStyle name="Percent 8 2 2 2 5 2 4 2 2" xfId="43022"/>
    <cellStyle name="Percent 8 2 2 2 5 2 4 3" xfId="25078"/>
    <cellStyle name="Percent 8 2 2 2 5 2 4 3 2" xfId="52646"/>
    <cellStyle name="Percent 8 2 2 2 5 2 4 4" xfId="34050"/>
    <cellStyle name="Percent 8 2 2 2 5 2 5" xfId="11566"/>
    <cellStyle name="Percent 8 2 2 2 5 2 5 2" xfId="39134"/>
    <cellStyle name="Percent 8 2 2 2 5 2 6" xfId="21190"/>
    <cellStyle name="Percent 8 2 2 2 5 2 6 2" xfId="48758"/>
    <cellStyle name="Percent 8 2 2 2 5 2 7" xfId="30162"/>
    <cellStyle name="Percent 8 2 2 2 5 3" xfId="3886"/>
    <cellStyle name="Percent 8 2 2 2 5 3 2" xfId="9074"/>
    <cellStyle name="Percent 8 2 2 2 5 3 2 2" xfId="18046"/>
    <cellStyle name="Percent 8 2 2 2 5 3 2 2 2" xfId="45614"/>
    <cellStyle name="Percent 8 2 2 2 5 3 2 3" xfId="27670"/>
    <cellStyle name="Percent 8 2 2 2 5 3 2 3 2" xfId="55238"/>
    <cellStyle name="Percent 8 2 2 2 5 3 2 4" xfId="36642"/>
    <cellStyle name="Percent 8 2 2 2 5 3 3" xfId="5830"/>
    <cellStyle name="Percent 8 2 2 2 5 3 3 2" xfId="14806"/>
    <cellStyle name="Percent 8 2 2 2 5 3 3 2 2" xfId="42374"/>
    <cellStyle name="Percent 8 2 2 2 5 3 3 3" xfId="24430"/>
    <cellStyle name="Percent 8 2 2 2 5 3 3 3 2" xfId="51998"/>
    <cellStyle name="Percent 8 2 2 2 5 3 3 4" xfId="33402"/>
    <cellStyle name="Percent 8 2 2 2 5 3 4" xfId="12862"/>
    <cellStyle name="Percent 8 2 2 2 5 3 4 2" xfId="40430"/>
    <cellStyle name="Percent 8 2 2 2 5 3 5" xfId="22486"/>
    <cellStyle name="Percent 8 2 2 2 5 3 5 2" xfId="50054"/>
    <cellStyle name="Percent 8 2 2 2 5 3 6" xfId="31458"/>
    <cellStyle name="Percent 8 2 2 2 5 4" xfId="3234"/>
    <cellStyle name="Percent 8 2 2 2 5 4 2" xfId="8422"/>
    <cellStyle name="Percent 8 2 2 2 5 4 2 2" xfId="17398"/>
    <cellStyle name="Percent 8 2 2 2 5 4 2 2 2" xfId="44966"/>
    <cellStyle name="Percent 8 2 2 2 5 4 2 3" xfId="27022"/>
    <cellStyle name="Percent 8 2 2 2 5 4 2 3 2" xfId="54590"/>
    <cellStyle name="Percent 8 2 2 2 5 4 2 4" xfId="35994"/>
    <cellStyle name="Percent 8 2 2 2 5 4 3" xfId="12214"/>
    <cellStyle name="Percent 8 2 2 2 5 4 3 2" xfId="39782"/>
    <cellStyle name="Percent 8 2 2 2 5 4 4" xfId="21838"/>
    <cellStyle name="Percent 8 2 2 2 5 4 4 2" xfId="49406"/>
    <cellStyle name="Percent 8 2 2 2 5 4 5" xfId="30810"/>
    <cellStyle name="Percent 8 2 2 2 5 5" xfId="7126"/>
    <cellStyle name="Percent 8 2 2 2 5 5 2" xfId="16102"/>
    <cellStyle name="Percent 8 2 2 2 5 5 2 2" xfId="43670"/>
    <cellStyle name="Percent 8 2 2 2 5 5 3" xfId="25726"/>
    <cellStyle name="Percent 8 2 2 2 5 5 3 2" xfId="53294"/>
    <cellStyle name="Percent 8 2 2 2 5 5 4" xfId="34698"/>
    <cellStyle name="Percent 8 2 2 2 5 6" xfId="5182"/>
    <cellStyle name="Percent 8 2 2 2 5 6 2" xfId="14158"/>
    <cellStyle name="Percent 8 2 2 2 5 6 2 2" xfId="41726"/>
    <cellStyle name="Percent 8 2 2 2 5 6 3" xfId="23782"/>
    <cellStyle name="Percent 8 2 2 2 5 6 3 2" xfId="51350"/>
    <cellStyle name="Percent 8 2 2 2 5 6 4" xfId="32754"/>
    <cellStyle name="Percent 8 2 2 2 5 7" xfId="10918"/>
    <cellStyle name="Percent 8 2 2 2 5 7 2" xfId="20542"/>
    <cellStyle name="Percent 8 2 2 2 5 7 2 2" xfId="48110"/>
    <cellStyle name="Percent 8 2 2 2 5 7 3" xfId="38486"/>
    <cellStyle name="Percent 8 2 2 2 5 8" xfId="19618"/>
    <cellStyle name="Percent 8 2 2 2 5 8 2" xfId="47186"/>
    <cellStyle name="Percent 8 2 2 2 5 9" xfId="29514"/>
    <cellStyle name="Percent 8 2 2 2 6" xfId="2250"/>
    <cellStyle name="Percent 8 2 2 2 6 2" xfId="4198"/>
    <cellStyle name="Percent 8 2 2 2 6 2 2" xfId="9386"/>
    <cellStyle name="Percent 8 2 2 2 6 2 2 2" xfId="18358"/>
    <cellStyle name="Percent 8 2 2 2 6 2 2 2 2" xfId="45926"/>
    <cellStyle name="Percent 8 2 2 2 6 2 2 3" xfId="27982"/>
    <cellStyle name="Percent 8 2 2 2 6 2 2 3 2" xfId="55550"/>
    <cellStyle name="Percent 8 2 2 2 6 2 2 4" xfId="36954"/>
    <cellStyle name="Percent 8 2 2 2 6 2 3" xfId="13174"/>
    <cellStyle name="Percent 8 2 2 2 6 2 3 2" xfId="40742"/>
    <cellStyle name="Percent 8 2 2 2 6 2 4" xfId="22798"/>
    <cellStyle name="Percent 8 2 2 2 6 2 4 2" xfId="50366"/>
    <cellStyle name="Percent 8 2 2 2 6 2 5" xfId="31770"/>
    <cellStyle name="Percent 8 2 2 2 6 3" xfId="7438"/>
    <cellStyle name="Percent 8 2 2 2 6 3 2" xfId="16414"/>
    <cellStyle name="Percent 8 2 2 2 6 3 2 2" xfId="43982"/>
    <cellStyle name="Percent 8 2 2 2 6 3 3" xfId="26038"/>
    <cellStyle name="Percent 8 2 2 2 6 3 3 2" xfId="53606"/>
    <cellStyle name="Percent 8 2 2 2 6 3 4" xfId="35010"/>
    <cellStyle name="Percent 8 2 2 2 6 4" xfId="6142"/>
    <cellStyle name="Percent 8 2 2 2 6 4 2" xfId="15118"/>
    <cellStyle name="Percent 8 2 2 2 6 4 2 2" xfId="42686"/>
    <cellStyle name="Percent 8 2 2 2 6 4 3" xfId="24742"/>
    <cellStyle name="Percent 8 2 2 2 6 4 3 2" xfId="52310"/>
    <cellStyle name="Percent 8 2 2 2 6 4 4" xfId="33714"/>
    <cellStyle name="Percent 8 2 2 2 6 5" xfId="11230"/>
    <cellStyle name="Percent 8 2 2 2 6 5 2" xfId="38798"/>
    <cellStyle name="Percent 8 2 2 2 6 6" xfId="20854"/>
    <cellStyle name="Percent 8 2 2 2 6 6 2" xfId="48422"/>
    <cellStyle name="Percent 8 2 2 2 6 7" xfId="29826"/>
    <cellStyle name="Percent 8 2 2 2 7" xfId="3546"/>
    <cellStyle name="Percent 8 2 2 2 7 2" xfId="8734"/>
    <cellStyle name="Percent 8 2 2 2 7 2 2" xfId="17710"/>
    <cellStyle name="Percent 8 2 2 2 7 2 2 2" xfId="45278"/>
    <cellStyle name="Percent 8 2 2 2 7 2 3" xfId="27334"/>
    <cellStyle name="Percent 8 2 2 2 7 2 3 2" xfId="54902"/>
    <cellStyle name="Percent 8 2 2 2 7 2 4" xfId="36306"/>
    <cellStyle name="Percent 8 2 2 2 7 3" xfId="5494"/>
    <cellStyle name="Percent 8 2 2 2 7 3 2" xfId="14470"/>
    <cellStyle name="Percent 8 2 2 2 7 3 2 2" xfId="42038"/>
    <cellStyle name="Percent 8 2 2 2 7 3 3" xfId="24094"/>
    <cellStyle name="Percent 8 2 2 2 7 3 3 2" xfId="51662"/>
    <cellStyle name="Percent 8 2 2 2 7 3 4" xfId="33066"/>
    <cellStyle name="Percent 8 2 2 2 7 4" xfId="12526"/>
    <cellStyle name="Percent 8 2 2 2 7 4 2" xfId="40094"/>
    <cellStyle name="Percent 8 2 2 2 7 5" xfId="22150"/>
    <cellStyle name="Percent 8 2 2 2 7 5 2" xfId="49718"/>
    <cellStyle name="Percent 8 2 2 2 7 6" xfId="31122"/>
    <cellStyle name="Percent 8 2 2 2 8" xfId="2898"/>
    <cellStyle name="Percent 8 2 2 2 8 2" xfId="8086"/>
    <cellStyle name="Percent 8 2 2 2 8 2 2" xfId="17062"/>
    <cellStyle name="Percent 8 2 2 2 8 2 2 2" xfId="44630"/>
    <cellStyle name="Percent 8 2 2 2 8 2 3" xfId="26686"/>
    <cellStyle name="Percent 8 2 2 2 8 2 3 2" xfId="54254"/>
    <cellStyle name="Percent 8 2 2 2 8 2 4" xfId="35658"/>
    <cellStyle name="Percent 8 2 2 2 8 3" xfId="11878"/>
    <cellStyle name="Percent 8 2 2 2 8 3 2" xfId="39446"/>
    <cellStyle name="Percent 8 2 2 2 8 4" xfId="21502"/>
    <cellStyle name="Percent 8 2 2 2 8 4 2" xfId="49070"/>
    <cellStyle name="Percent 8 2 2 2 8 5" xfId="30474"/>
    <cellStyle name="Percent 8 2 2 2 9" xfId="6790"/>
    <cellStyle name="Percent 8 2 2 2 9 2" xfId="15766"/>
    <cellStyle name="Percent 8 2 2 2 9 2 2" xfId="43334"/>
    <cellStyle name="Percent 8 2 2 2 9 3" xfId="25390"/>
    <cellStyle name="Percent 8 2 2 2 9 3 2" xfId="52958"/>
    <cellStyle name="Percent 8 2 2 2 9 4" xfId="34362"/>
    <cellStyle name="Percent 8 2 2 3" xfId="1354"/>
    <cellStyle name="Percent 8 2 2 3 10" xfId="1574"/>
    <cellStyle name="Percent 8 2 2 3 10 2" xfId="10558"/>
    <cellStyle name="Percent 8 2 2 3 10 2 2" xfId="38126"/>
    <cellStyle name="Percent 8 2 2 3 10 3" xfId="20182"/>
    <cellStyle name="Percent 8 2 2 3 10 3 2" xfId="47750"/>
    <cellStyle name="Percent 8 2 2 3 10 4" xfId="29154"/>
    <cellStyle name="Percent 8 2 2 3 11" xfId="10074"/>
    <cellStyle name="Percent 8 2 2 3 11 2" xfId="19046"/>
    <cellStyle name="Percent 8 2 2 3 11 2 2" xfId="46614"/>
    <cellStyle name="Percent 8 2 2 3 11 3" xfId="28670"/>
    <cellStyle name="Percent 8 2 2 3 11 3 2" xfId="56238"/>
    <cellStyle name="Percent 8 2 2 3 11 4" xfId="37642"/>
    <cellStyle name="Percent 8 2 2 3 12" xfId="10346"/>
    <cellStyle name="Percent 8 2 2 3 12 2" xfId="19970"/>
    <cellStyle name="Percent 8 2 2 3 12 2 2" xfId="47538"/>
    <cellStyle name="Percent 8 2 2 3 12 3" xfId="37914"/>
    <cellStyle name="Percent 8 2 2 3 13" xfId="19254"/>
    <cellStyle name="Percent 8 2 2 3 13 2" xfId="46822"/>
    <cellStyle name="Percent 8 2 2 3 14" xfId="28942"/>
    <cellStyle name="Percent 8 2 2 3 2" xfId="1462"/>
    <cellStyle name="Percent 8 2 2 3 2 10" xfId="10450"/>
    <cellStyle name="Percent 8 2 2 3 2 10 2" xfId="20074"/>
    <cellStyle name="Percent 8 2 2 3 2 10 2 2" xfId="47642"/>
    <cellStyle name="Percent 8 2 2 3 2 10 3" xfId="38018"/>
    <cellStyle name="Percent 8 2 2 3 2 11" xfId="19530"/>
    <cellStyle name="Percent 8 2 2 3 2 11 2" xfId="47098"/>
    <cellStyle name="Percent 8 2 2 3 2 12" xfId="29046"/>
    <cellStyle name="Percent 8 2 2 3 2 2" xfId="2122"/>
    <cellStyle name="Percent 8 2 2 3 2 2 2" xfId="2770"/>
    <cellStyle name="Percent 8 2 2 3 2 2 2 2" xfId="4718"/>
    <cellStyle name="Percent 8 2 2 3 2 2 2 2 2" xfId="9906"/>
    <cellStyle name="Percent 8 2 2 3 2 2 2 2 2 2" xfId="18878"/>
    <cellStyle name="Percent 8 2 2 3 2 2 2 2 2 2 2" xfId="46446"/>
    <cellStyle name="Percent 8 2 2 3 2 2 2 2 2 3" xfId="28502"/>
    <cellStyle name="Percent 8 2 2 3 2 2 2 2 2 3 2" xfId="56070"/>
    <cellStyle name="Percent 8 2 2 3 2 2 2 2 2 4" xfId="37474"/>
    <cellStyle name="Percent 8 2 2 3 2 2 2 2 3" xfId="13694"/>
    <cellStyle name="Percent 8 2 2 3 2 2 2 2 3 2" xfId="41262"/>
    <cellStyle name="Percent 8 2 2 3 2 2 2 2 4" xfId="23318"/>
    <cellStyle name="Percent 8 2 2 3 2 2 2 2 4 2" xfId="50886"/>
    <cellStyle name="Percent 8 2 2 3 2 2 2 2 5" xfId="32290"/>
    <cellStyle name="Percent 8 2 2 3 2 2 2 3" xfId="7958"/>
    <cellStyle name="Percent 8 2 2 3 2 2 2 3 2" xfId="16934"/>
    <cellStyle name="Percent 8 2 2 3 2 2 2 3 2 2" xfId="44502"/>
    <cellStyle name="Percent 8 2 2 3 2 2 2 3 3" xfId="26558"/>
    <cellStyle name="Percent 8 2 2 3 2 2 2 3 3 2" xfId="54126"/>
    <cellStyle name="Percent 8 2 2 3 2 2 2 3 4" xfId="35530"/>
    <cellStyle name="Percent 8 2 2 3 2 2 2 4" xfId="6662"/>
    <cellStyle name="Percent 8 2 2 3 2 2 2 4 2" xfId="15638"/>
    <cellStyle name="Percent 8 2 2 3 2 2 2 4 2 2" xfId="43206"/>
    <cellStyle name="Percent 8 2 2 3 2 2 2 4 3" xfId="25262"/>
    <cellStyle name="Percent 8 2 2 3 2 2 2 4 3 2" xfId="52830"/>
    <cellStyle name="Percent 8 2 2 3 2 2 2 4 4" xfId="34234"/>
    <cellStyle name="Percent 8 2 2 3 2 2 2 5" xfId="11750"/>
    <cellStyle name="Percent 8 2 2 3 2 2 2 5 2" xfId="39318"/>
    <cellStyle name="Percent 8 2 2 3 2 2 2 6" xfId="21374"/>
    <cellStyle name="Percent 8 2 2 3 2 2 2 6 2" xfId="48942"/>
    <cellStyle name="Percent 8 2 2 3 2 2 2 7" xfId="30346"/>
    <cellStyle name="Percent 8 2 2 3 2 2 3" xfId="4070"/>
    <cellStyle name="Percent 8 2 2 3 2 2 3 2" xfId="9258"/>
    <cellStyle name="Percent 8 2 2 3 2 2 3 2 2" xfId="18230"/>
    <cellStyle name="Percent 8 2 2 3 2 2 3 2 2 2" xfId="45798"/>
    <cellStyle name="Percent 8 2 2 3 2 2 3 2 3" xfId="27854"/>
    <cellStyle name="Percent 8 2 2 3 2 2 3 2 3 2" xfId="55422"/>
    <cellStyle name="Percent 8 2 2 3 2 2 3 2 4" xfId="36826"/>
    <cellStyle name="Percent 8 2 2 3 2 2 3 3" xfId="6014"/>
    <cellStyle name="Percent 8 2 2 3 2 2 3 3 2" xfId="14990"/>
    <cellStyle name="Percent 8 2 2 3 2 2 3 3 2 2" xfId="42558"/>
    <cellStyle name="Percent 8 2 2 3 2 2 3 3 3" xfId="24614"/>
    <cellStyle name="Percent 8 2 2 3 2 2 3 3 3 2" xfId="52182"/>
    <cellStyle name="Percent 8 2 2 3 2 2 3 3 4" xfId="33586"/>
    <cellStyle name="Percent 8 2 2 3 2 2 3 4" xfId="13046"/>
    <cellStyle name="Percent 8 2 2 3 2 2 3 4 2" xfId="40614"/>
    <cellStyle name="Percent 8 2 2 3 2 2 3 5" xfId="22670"/>
    <cellStyle name="Percent 8 2 2 3 2 2 3 5 2" xfId="50238"/>
    <cellStyle name="Percent 8 2 2 3 2 2 3 6" xfId="31642"/>
    <cellStyle name="Percent 8 2 2 3 2 2 4" xfId="3418"/>
    <cellStyle name="Percent 8 2 2 3 2 2 4 2" xfId="8606"/>
    <cellStyle name="Percent 8 2 2 3 2 2 4 2 2" xfId="17582"/>
    <cellStyle name="Percent 8 2 2 3 2 2 4 2 2 2" xfId="45150"/>
    <cellStyle name="Percent 8 2 2 3 2 2 4 2 3" xfId="27206"/>
    <cellStyle name="Percent 8 2 2 3 2 2 4 2 3 2" xfId="54774"/>
    <cellStyle name="Percent 8 2 2 3 2 2 4 2 4" xfId="36178"/>
    <cellStyle name="Percent 8 2 2 3 2 2 4 3" xfId="12398"/>
    <cellStyle name="Percent 8 2 2 3 2 2 4 3 2" xfId="39966"/>
    <cellStyle name="Percent 8 2 2 3 2 2 4 4" xfId="22022"/>
    <cellStyle name="Percent 8 2 2 3 2 2 4 4 2" xfId="49590"/>
    <cellStyle name="Percent 8 2 2 3 2 2 4 5" xfId="30994"/>
    <cellStyle name="Percent 8 2 2 3 2 2 5" xfId="7310"/>
    <cellStyle name="Percent 8 2 2 3 2 2 5 2" xfId="16286"/>
    <cellStyle name="Percent 8 2 2 3 2 2 5 2 2" xfId="43854"/>
    <cellStyle name="Percent 8 2 2 3 2 2 5 3" xfId="25910"/>
    <cellStyle name="Percent 8 2 2 3 2 2 5 3 2" xfId="53478"/>
    <cellStyle name="Percent 8 2 2 3 2 2 5 4" xfId="34882"/>
    <cellStyle name="Percent 8 2 2 3 2 2 6" xfId="5366"/>
    <cellStyle name="Percent 8 2 2 3 2 2 6 2" xfId="14342"/>
    <cellStyle name="Percent 8 2 2 3 2 2 6 2 2" xfId="41910"/>
    <cellStyle name="Percent 8 2 2 3 2 2 6 3" xfId="23966"/>
    <cellStyle name="Percent 8 2 2 3 2 2 6 3 2" xfId="51534"/>
    <cellStyle name="Percent 8 2 2 3 2 2 6 4" xfId="32938"/>
    <cellStyle name="Percent 8 2 2 3 2 2 7" xfId="11102"/>
    <cellStyle name="Percent 8 2 2 3 2 2 7 2" xfId="20726"/>
    <cellStyle name="Percent 8 2 2 3 2 2 7 2 2" xfId="48294"/>
    <cellStyle name="Percent 8 2 2 3 2 2 7 3" xfId="38670"/>
    <cellStyle name="Percent 8 2 2 3 2 2 8" xfId="19802"/>
    <cellStyle name="Percent 8 2 2 3 2 2 8 2" xfId="47370"/>
    <cellStyle name="Percent 8 2 2 3 2 2 9" xfId="29698"/>
    <cellStyle name="Percent 8 2 2 3 2 3" xfId="2498"/>
    <cellStyle name="Percent 8 2 2 3 2 3 2" xfId="4446"/>
    <cellStyle name="Percent 8 2 2 3 2 3 2 2" xfId="9634"/>
    <cellStyle name="Percent 8 2 2 3 2 3 2 2 2" xfId="18606"/>
    <cellStyle name="Percent 8 2 2 3 2 3 2 2 2 2" xfId="46174"/>
    <cellStyle name="Percent 8 2 2 3 2 3 2 2 3" xfId="28230"/>
    <cellStyle name="Percent 8 2 2 3 2 3 2 2 3 2" xfId="55798"/>
    <cellStyle name="Percent 8 2 2 3 2 3 2 2 4" xfId="37202"/>
    <cellStyle name="Percent 8 2 2 3 2 3 2 3" xfId="13422"/>
    <cellStyle name="Percent 8 2 2 3 2 3 2 3 2" xfId="40990"/>
    <cellStyle name="Percent 8 2 2 3 2 3 2 4" xfId="23046"/>
    <cellStyle name="Percent 8 2 2 3 2 3 2 4 2" xfId="50614"/>
    <cellStyle name="Percent 8 2 2 3 2 3 2 5" xfId="32018"/>
    <cellStyle name="Percent 8 2 2 3 2 3 3" xfId="7686"/>
    <cellStyle name="Percent 8 2 2 3 2 3 3 2" xfId="16662"/>
    <cellStyle name="Percent 8 2 2 3 2 3 3 2 2" xfId="44230"/>
    <cellStyle name="Percent 8 2 2 3 2 3 3 3" xfId="26286"/>
    <cellStyle name="Percent 8 2 2 3 2 3 3 3 2" xfId="53854"/>
    <cellStyle name="Percent 8 2 2 3 2 3 3 4" xfId="35258"/>
    <cellStyle name="Percent 8 2 2 3 2 3 4" xfId="6390"/>
    <cellStyle name="Percent 8 2 2 3 2 3 4 2" xfId="15366"/>
    <cellStyle name="Percent 8 2 2 3 2 3 4 2 2" xfId="42934"/>
    <cellStyle name="Percent 8 2 2 3 2 3 4 3" xfId="24990"/>
    <cellStyle name="Percent 8 2 2 3 2 3 4 3 2" xfId="52558"/>
    <cellStyle name="Percent 8 2 2 3 2 3 4 4" xfId="33962"/>
    <cellStyle name="Percent 8 2 2 3 2 3 5" xfId="11478"/>
    <cellStyle name="Percent 8 2 2 3 2 3 5 2" xfId="39046"/>
    <cellStyle name="Percent 8 2 2 3 2 3 6" xfId="21102"/>
    <cellStyle name="Percent 8 2 2 3 2 3 6 2" xfId="48670"/>
    <cellStyle name="Percent 8 2 2 3 2 3 7" xfId="30074"/>
    <cellStyle name="Percent 8 2 2 3 2 4" xfId="3798"/>
    <cellStyle name="Percent 8 2 2 3 2 4 2" xfId="8986"/>
    <cellStyle name="Percent 8 2 2 3 2 4 2 2" xfId="17958"/>
    <cellStyle name="Percent 8 2 2 3 2 4 2 2 2" xfId="45526"/>
    <cellStyle name="Percent 8 2 2 3 2 4 2 3" xfId="27582"/>
    <cellStyle name="Percent 8 2 2 3 2 4 2 3 2" xfId="55150"/>
    <cellStyle name="Percent 8 2 2 3 2 4 2 4" xfId="36554"/>
    <cellStyle name="Percent 8 2 2 3 2 4 3" xfId="5742"/>
    <cellStyle name="Percent 8 2 2 3 2 4 3 2" xfId="14718"/>
    <cellStyle name="Percent 8 2 2 3 2 4 3 2 2" xfId="42286"/>
    <cellStyle name="Percent 8 2 2 3 2 4 3 3" xfId="24342"/>
    <cellStyle name="Percent 8 2 2 3 2 4 3 3 2" xfId="51910"/>
    <cellStyle name="Percent 8 2 2 3 2 4 3 4" xfId="33314"/>
    <cellStyle name="Percent 8 2 2 3 2 4 4" xfId="12774"/>
    <cellStyle name="Percent 8 2 2 3 2 4 4 2" xfId="40342"/>
    <cellStyle name="Percent 8 2 2 3 2 4 5" xfId="22398"/>
    <cellStyle name="Percent 8 2 2 3 2 4 5 2" xfId="49966"/>
    <cellStyle name="Percent 8 2 2 3 2 4 6" xfId="31370"/>
    <cellStyle name="Percent 8 2 2 3 2 5" xfId="3146"/>
    <cellStyle name="Percent 8 2 2 3 2 5 2" xfId="8334"/>
    <cellStyle name="Percent 8 2 2 3 2 5 2 2" xfId="17310"/>
    <cellStyle name="Percent 8 2 2 3 2 5 2 2 2" xfId="44878"/>
    <cellStyle name="Percent 8 2 2 3 2 5 2 3" xfId="26934"/>
    <cellStyle name="Percent 8 2 2 3 2 5 2 3 2" xfId="54502"/>
    <cellStyle name="Percent 8 2 2 3 2 5 2 4" xfId="35906"/>
    <cellStyle name="Percent 8 2 2 3 2 5 3" xfId="12126"/>
    <cellStyle name="Percent 8 2 2 3 2 5 3 2" xfId="39694"/>
    <cellStyle name="Percent 8 2 2 3 2 5 4" xfId="21750"/>
    <cellStyle name="Percent 8 2 2 3 2 5 4 2" xfId="49318"/>
    <cellStyle name="Percent 8 2 2 3 2 5 5" xfId="30722"/>
    <cellStyle name="Percent 8 2 2 3 2 6" xfId="7038"/>
    <cellStyle name="Percent 8 2 2 3 2 6 2" xfId="16014"/>
    <cellStyle name="Percent 8 2 2 3 2 6 2 2" xfId="43582"/>
    <cellStyle name="Percent 8 2 2 3 2 6 3" xfId="25638"/>
    <cellStyle name="Percent 8 2 2 3 2 6 3 2" xfId="53206"/>
    <cellStyle name="Percent 8 2 2 3 2 6 4" xfId="34610"/>
    <cellStyle name="Percent 8 2 2 3 2 7" xfId="5094"/>
    <cellStyle name="Percent 8 2 2 3 2 7 2" xfId="14070"/>
    <cellStyle name="Percent 8 2 2 3 2 7 2 2" xfId="41638"/>
    <cellStyle name="Percent 8 2 2 3 2 7 3" xfId="23694"/>
    <cellStyle name="Percent 8 2 2 3 2 7 3 2" xfId="51262"/>
    <cellStyle name="Percent 8 2 2 3 2 7 4" xfId="32666"/>
    <cellStyle name="Percent 8 2 2 3 2 8" xfId="1850"/>
    <cellStyle name="Percent 8 2 2 3 2 8 2" xfId="10830"/>
    <cellStyle name="Percent 8 2 2 3 2 8 2 2" xfId="38398"/>
    <cellStyle name="Percent 8 2 2 3 2 8 3" xfId="20454"/>
    <cellStyle name="Percent 8 2 2 3 2 8 3 2" xfId="48022"/>
    <cellStyle name="Percent 8 2 2 3 2 8 4" xfId="29426"/>
    <cellStyle name="Percent 8 2 2 3 2 9" xfId="10178"/>
    <cellStyle name="Percent 8 2 2 3 2 9 2" xfId="19150"/>
    <cellStyle name="Percent 8 2 2 3 2 9 2 2" xfId="46718"/>
    <cellStyle name="Percent 8 2 2 3 2 9 3" xfId="28774"/>
    <cellStyle name="Percent 8 2 2 3 2 9 3 2" xfId="56342"/>
    <cellStyle name="Percent 8 2 2 3 2 9 4" xfId="37746"/>
    <cellStyle name="Percent 8 2 2 3 3" xfId="1746"/>
    <cellStyle name="Percent 8 2 2 3 3 2" xfId="2394"/>
    <cellStyle name="Percent 8 2 2 3 3 2 2" xfId="4342"/>
    <cellStyle name="Percent 8 2 2 3 3 2 2 2" xfId="9530"/>
    <cellStyle name="Percent 8 2 2 3 3 2 2 2 2" xfId="18502"/>
    <cellStyle name="Percent 8 2 2 3 3 2 2 2 2 2" xfId="46070"/>
    <cellStyle name="Percent 8 2 2 3 3 2 2 2 3" xfId="28126"/>
    <cellStyle name="Percent 8 2 2 3 3 2 2 2 3 2" xfId="55694"/>
    <cellStyle name="Percent 8 2 2 3 3 2 2 2 4" xfId="37098"/>
    <cellStyle name="Percent 8 2 2 3 3 2 2 3" xfId="13318"/>
    <cellStyle name="Percent 8 2 2 3 3 2 2 3 2" xfId="40886"/>
    <cellStyle name="Percent 8 2 2 3 3 2 2 4" xfId="22942"/>
    <cellStyle name="Percent 8 2 2 3 3 2 2 4 2" xfId="50510"/>
    <cellStyle name="Percent 8 2 2 3 3 2 2 5" xfId="31914"/>
    <cellStyle name="Percent 8 2 2 3 3 2 3" xfId="7582"/>
    <cellStyle name="Percent 8 2 2 3 3 2 3 2" xfId="16558"/>
    <cellStyle name="Percent 8 2 2 3 3 2 3 2 2" xfId="44126"/>
    <cellStyle name="Percent 8 2 2 3 3 2 3 3" xfId="26182"/>
    <cellStyle name="Percent 8 2 2 3 3 2 3 3 2" xfId="53750"/>
    <cellStyle name="Percent 8 2 2 3 3 2 3 4" xfId="35154"/>
    <cellStyle name="Percent 8 2 2 3 3 2 4" xfId="6286"/>
    <cellStyle name="Percent 8 2 2 3 3 2 4 2" xfId="15262"/>
    <cellStyle name="Percent 8 2 2 3 3 2 4 2 2" xfId="42830"/>
    <cellStyle name="Percent 8 2 2 3 3 2 4 3" xfId="24886"/>
    <cellStyle name="Percent 8 2 2 3 3 2 4 3 2" xfId="52454"/>
    <cellStyle name="Percent 8 2 2 3 3 2 4 4" xfId="33858"/>
    <cellStyle name="Percent 8 2 2 3 3 2 5" xfId="11374"/>
    <cellStyle name="Percent 8 2 2 3 3 2 5 2" xfId="38942"/>
    <cellStyle name="Percent 8 2 2 3 3 2 6" xfId="20998"/>
    <cellStyle name="Percent 8 2 2 3 3 2 6 2" xfId="48566"/>
    <cellStyle name="Percent 8 2 2 3 3 2 7" xfId="29970"/>
    <cellStyle name="Percent 8 2 2 3 3 3" xfId="3694"/>
    <cellStyle name="Percent 8 2 2 3 3 3 2" xfId="8882"/>
    <cellStyle name="Percent 8 2 2 3 3 3 2 2" xfId="17854"/>
    <cellStyle name="Percent 8 2 2 3 3 3 2 2 2" xfId="45422"/>
    <cellStyle name="Percent 8 2 2 3 3 3 2 3" xfId="27478"/>
    <cellStyle name="Percent 8 2 2 3 3 3 2 3 2" xfId="55046"/>
    <cellStyle name="Percent 8 2 2 3 3 3 2 4" xfId="36450"/>
    <cellStyle name="Percent 8 2 2 3 3 3 3" xfId="5638"/>
    <cellStyle name="Percent 8 2 2 3 3 3 3 2" xfId="14614"/>
    <cellStyle name="Percent 8 2 2 3 3 3 3 2 2" xfId="42182"/>
    <cellStyle name="Percent 8 2 2 3 3 3 3 3" xfId="24238"/>
    <cellStyle name="Percent 8 2 2 3 3 3 3 3 2" xfId="51806"/>
    <cellStyle name="Percent 8 2 2 3 3 3 3 4" xfId="33210"/>
    <cellStyle name="Percent 8 2 2 3 3 3 4" xfId="12670"/>
    <cellStyle name="Percent 8 2 2 3 3 3 4 2" xfId="40238"/>
    <cellStyle name="Percent 8 2 2 3 3 3 5" xfId="22294"/>
    <cellStyle name="Percent 8 2 2 3 3 3 5 2" xfId="49862"/>
    <cellStyle name="Percent 8 2 2 3 3 3 6" xfId="31266"/>
    <cellStyle name="Percent 8 2 2 3 3 4" xfId="3042"/>
    <cellStyle name="Percent 8 2 2 3 3 4 2" xfId="8230"/>
    <cellStyle name="Percent 8 2 2 3 3 4 2 2" xfId="17206"/>
    <cellStyle name="Percent 8 2 2 3 3 4 2 2 2" xfId="44774"/>
    <cellStyle name="Percent 8 2 2 3 3 4 2 3" xfId="26830"/>
    <cellStyle name="Percent 8 2 2 3 3 4 2 3 2" xfId="54398"/>
    <cellStyle name="Percent 8 2 2 3 3 4 2 4" xfId="35802"/>
    <cellStyle name="Percent 8 2 2 3 3 4 3" xfId="12022"/>
    <cellStyle name="Percent 8 2 2 3 3 4 3 2" xfId="39590"/>
    <cellStyle name="Percent 8 2 2 3 3 4 4" xfId="21646"/>
    <cellStyle name="Percent 8 2 2 3 3 4 4 2" xfId="49214"/>
    <cellStyle name="Percent 8 2 2 3 3 4 5" xfId="30618"/>
    <cellStyle name="Percent 8 2 2 3 3 5" xfId="6934"/>
    <cellStyle name="Percent 8 2 2 3 3 5 2" xfId="15910"/>
    <cellStyle name="Percent 8 2 2 3 3 5 2 2" xfId="43478"/>
    <cellStyle name="Percent 8 2 2 3 3 5 3" xfId="25534"/>
    <cellStyle name="Percent 8 2 2 3 3 5 3 2" xfId="53102"/>
    <cellStyle name="Percent 8 2 2 3 3 5 4" xfId="34506"/>
    <cellStyle name="Percent 8 2 2 3 3 6" xfId="4990"/>
    <cellStyle name="Percent 8 2 2 3 3 6 2" xfId="13966"/>
    <cellStyle name="Percent 8 2 2 3 3 6 2 2" xfId="41534"/>
    <cellStyle name="Percent 8 2 2 3 3 6 3" xfId="23590"/>
    <cellStyle name="Percent 8 2 2 3 3 6 3 2" xfId="51158"/>
    <cellStyle name="Percent 8 2 2 3 3 6 4" xfId="32562"/>
    <cellStyle name="Percent 8 2 2 3 3 7" xfId="10726"/>
    <cellStyle name="Percent 8 2 2 3 3 7 2" xfId="20350"/>
    <cellStyle name="Percent 8 2 2 3 3 7 2 2" xfId="47918"/>
    <cellStyle name="Percent 8 2 2 3 3 7 3" xfId="38294"/>
    <cellStyle name="Percent 8 2 2 3 3 8" xfId="19426"/>
    <cellStyle name="Percent 8 2 2 3 3 8 2" xfId="46994"/>
    <cellStyle name="Percent 8 2 2 3 3 9" xfId="29322"/>
    <cellStyle name="Percent 8 2 2 3 4" xfId="2018"/>
    <cellStyle name="Percent 8 2 2 3 4 2" xfId="2666"/>
    <cellStyle name="Percent 8 2 2 3 4 2 2" xfId="4614"/>
    <cellStyle name="Percent 8 2 2 3 4 2 2 2" xfId="9802"/>
    <cellStyle name="Percent 8 2 2 3 4 2 2 2 2" xfId="18774"/>
    <cellStyle name="Percent 8 2 2 3 4 2 2 2 2 2" xfId="46342"/>
    <cellStyle name="Percent 8 2 2 3 4 2 2 2 3" xfId="28398"/>
    <cellStyle name="Percent 8 2 2 3 4 2 2 2 3 2" xfId="55966"/>
    <cellStyle name="Percent 8 2 2 3 4 2 2 2 4" xfId="37370"/>
    <cellStyle name="Percent 8 2 2 3 4 2 2 3" xfId="13590"/>
    <cellStyle name="Percent 8 2 2 3 4 2 2 3 2" xfId="41158"/>
    <cellStyle name="Percent 8 2 2 3 4 2 2 4" xfId="23214"/>
    <cellStyle name="Percent 8 2 2 3 4 2 2 4 2" xfId="50782"/>
    <cellStyle name="Percent 8 2 2 3 4 2 2 5" xfId="32186"/>
    <cellStyle name="Percent 8 2 2 3 4 2 3" xfId="7854"/>
    <cellStyle name="Percent 8 2 2 3 4 2 3 2" xfId="16830"/>
    <cellStyle name="Percent 8 2 2 3 4 2 3 2 2" xfId="44398"/>
    <cellStyle name="Percent 8 2 2 3 4 2 3 3" xfId="26454"/>
    <cellStyle name="Percent 8 2 2 3 4 2 3 3 2" xfId="54022"/>
    <cellStyle name="Percent 8 2 2 3 4 2 3 4" xfId="35426"/>
    <cellStyle name="Percent 8 2 2 3 4 2 4" xfId="6558"/>
    <cellStyle name="Percent 8 2 2 3 4 2 4 2" xfId="15534"/>
    <cellStyle name="Percent 8 2 2 3 4 2 4 2 2" xfId="43102"/>
    <cellStyle name="Percent 8 2 2 3 4 2 4 3" xfId="25158"/>
    <cellStyle name="Percent 8 2 2 3 4 2 4 3 2" xfId="52726"/>
    <cellStyle name="Percent 8 2 2 3 4 2 4 4" xfId="34130"/>
    <cellStyle name="Percent 8 2 2 3 4 2 5" xfId="11646"/>
    <cellStyle name="Percent 8 2 2 3 4 2 5 2" xfId="39214"/>
    <cellStyle name="Percent 8 2 2 3 4 2 6" xfId="21270"/>
    <cellStyle name="Percent 8 2 2 3 4 2 6 2" xfId="48838"/>
    <cellStyle name="Percent 8 2 2 3 4 2 7" xfId="30242"/>
    <cellStyle name="Percent 8 2 2 3 4 3" xfId="3966"/>
    <cellStyle name="Percent 8 2 2 3 4 3 2" xfId="9154"/>
    <cellStyle name="Percent 8 2 2 3 4 3 2 2" xfId="18126"/>
    <cellStyle name="Percent 8 2 2 3 4 3 2 2 2" xfId="45694"/>
    <cellStyle name="Percent 8 2 2 3 4 3 2 3" xfId="27750"/>
    <cellStyle name="Percent 8 2 2 3 4 3 2 3 2" xfId="55318"/>
    <cellStyle name="Percent 8 2 2 3 4 3 2 4" xfId="36722"/>
    <cellStyle name="Percent 8 2 2 3 4 3 3" xfId="5910"/>
    <cellStyle name="Percent 8 2 2 3 4 3 3 2" xfId="14886"/>
    <cellStyle name="Percent 8 2 2 3 4 3 3 2 2" xfId="42454"/>
    <cellStyle name="Percent 8 2 2 3 4 3 3 3" xfId="24510"/>
    <cellStyle name="Percent 8 2 2 3 4 3 3 3 2" xfId="52078"/>
    <cellStyle name="Percent 8 2 2 3 4 3 3 4" xfId="33482"/>
    <cellStyle name="Percent 8 2 2 3 4 3 4" xfId="12942"/>
    <cellStyle name="Percent 8 2 2 3 4 3 4 2" xfId="40510"/>
    <cellStyle name="Percent 8 2 2 3 4 3 5" xfId="22566"/>
    <cellStyle name="Percent 8 2 2 3 4 3 5 2" xfId="50134"/>
    <cellStyle name="Percent 8 2 2 3 4 3 6" xfId="31538"/>
    <cellStyle name="Percent 8 2 2 3 4 4" xfId="3314"/>
    <cellStyle name="Percent 8 2 2 3 4 4 2" xfId="8502"/>
    <cellStyle name="Percent 8 2 2 3 4 4 2 2" xfId="17478"/>
    <cellStyle name="Percent 8 2 2 3 4 4 2 2 2" xfId="45046"/>
    <cellStyle name="Percent 8 2 2 3 4 4 2 3" xfId="27102"/>
    <cellStyle name="Percent 8 2 2 3 4 4 2 3 2" xfId="54670"/>
    <cellStyle name="Percent 8 2 2 3 4 4 2 4" xfId="36074"/>
    <cellStyle name="Percent 8 2 2 3 4 4 3" xfId="12294"/>
    <cellStyle name="Percent 8 2 2 3 4 4 3 2" xfId="39862"/>
    <cellStyle name="Percent 8 2 2 3 4 4 4" xfId="21918"/>
    <cellStyle name="Percent 8 2 2 3 4 4 4 2" xfId="49486"/>
    <cellStyle name="Percent 8 2 2 3 4 4 5" xfId="30890"/>
    <cellStyle name="Percent 8 2 2 3 4 5" xfId="7206"/>
    <cellStyle name="Percent 8 2 2 3 4 5 2" xfId="16182"/>
    <cellStyle name="Percent 8 2 2 3 4 5 2 2" xfId="43750"/>
    <cellStyle name="Percent 8 2 2 3 4 5 3" xfId="25806"/>
    <cellStyle name="Percent 8 2 2 3 4 5 3 2" xfId="53374"/>
    <cellStyle name="Percent 8 2 2 3 4 5 4" xfId="34778"/>
    <cellStyle name="Percent 8 2 2 3 4 6" xfId="5262"/>
    <cellStyle name="Percent 8 2 2 3 4 6 2" xfId="14238"/>
    <cellStyle name="Percent 8 2 2 3 4 6 2 2" xfId="41806"/>
    <cellStyle name="Percent 8 2 2 3 4 6 3" xfId="23862"/>
    <cellStyle name="Percent 8 2 2 3 4 6 3 2" xfId="51430"/>
    <cellStyle name="Percent 8 2 2 3 4 6 4" xfId="32834"/>
    <cellStyle name="Percent 8 2 2 3 4 7" xfId="10998"/>
    <cellStyle name="Percent 8 2 2 3 4 7 2" xfId="20622"/>
    <cellStyle name="Percent 8 2 2 3 4 7 2 2" xfId="48190"/>
    <cellStyle name="Percent 8 2 2 3 4 7 3" xfId="38566"/>
    <cellStyle name="Percent 8 2 2 3 4 8" xfId="19698"/>
    <cellStyle name="Percent 8 2 2 3 4 8 2" xfId="47266"/>
    <cellStyle name="Percent 8 2 2 3 4 9" xfId="29594"/>
    <cellStyle name="Percent 8 2 2 3 5" xfId="2226"/>
    <cellStyle name="Percent 8 2 2 3 5 2" xfId="4174"/>
    <cellStyle name="Percent 8 2 2 3 5 2 2" xfId="9362"/>
    <cellStyle name="Percent 8 2 2 3 5 2 2 2" xfId="18334"/>
    <cellStyle name="Percent 8 2 2 3 5 2 2 2 2" xfId="45902"/>
    <cellStyle name="Percent 8 2 2 3 5 2 2 3" xfId="27958"/>
    <cellStyle name="Percent 8 2 2 3 5 2 2 3 2" xfId="55526"/>
    <cellStyle name="Percent 8 2 2 3 5 2 2 4" xfId="36930"/>
    <cellStyle name="Percent 8 2 2 3 5 2 3" xfId="13150"/>
    <cellStyle name="Percent 8 2 2 3 5 2 3 2" xfId="40718"/>
    <cellStyle name="Percent 8 2 2 3 5 2 4" xfId="22774"/>
    <cellStyle name="Percent 8 2 2 3 5 2 4 2" xfId="50342"/>
    <cellStyle name="Percent 8 2 2 3 5 2 5" xfId="31746"/>
    <cellStyle name="Percent 8 2 2 3 5 3" xfId="7414"/>
    <cellStyle name="Percent 8 2 2 3 5 3 2" xfId="16390"/>
    <cellStyle name="Percent 8 2 2 3 5 3 2 2" xfId="43958"/>
    <cellStyle name="Percent 8 2 2 3 5 3 3" xfId="26014"/>
    <cellStyle name="Percent 8 2 2 3 5 3 3 2" xfId="53582"/>
    <cellStyle name="Percent 8 2 2 3 5 3 4" xfId="34986"/>
    <cellStyle name="Percent 8 2 2 3 5 4" xfId="6118"/>
    <cellStyle name="Percent 8 2 2 3 5 4 2" xfId="15094"/>
    <cellStyle name="Percent 8 2 2 3 5 4 2 2" xfId="42662"/>
    <cellStyle name="Percent 8 2 2 3 5 4 3" xfId="24718"/>
    <cellStyle name="Percent 8 2 2 3 5 4 3 2" xfId="52286"/>
    <cellStyle name="Percent 8 2 2 3 5 4 4" xfId="33690"/>
    <cellStyle name="Percent 8 2 2 3 5 5" xfId="11206"/>
    <cellStyle name="Percent 8 2 2 3 5 5 2" xfId="38774"/>
    <cellStyle name="Percent 8 2 2 3 5 6" xfId="20830"/>
    <cellStyle name="Percent 8 2 2 3 5 6 2" xfId="48398"/>
    <cellStyle name="Percent 8 2 2 3 5 7" xfId="29802"/>
    <cellStyle name="Percent 8 2 2 3 6" xfId="3522"/>
    <cellStyle name="Percent 8 2 2 3 6 2" xfId="8710"/>
    <cellStyle name="Percent 8 2 2 3 6 2 2" xfId="17686"/>
    <cellStyle name="Percent 8 2 2 3 6 2 2 2" xfId="45254"/>
    <cellStyle name="Percent 8 2 2 3 6 2 3" xfId="27310"/>
    <cellStyle name="Percent 8 2 2 3 6 2 3 2" xfId="54878"/>
    <cellStyle name="Percent 8 2 2 3 6 2 4" xfId="36282"/>
    <cellStyle name="Percent 8 2 2 3 6 3" xfId="5470"/>
    <cellStyle name="Percent 8 2 2 3 6 3 2" xfId="14446"/>
    <cellStyle name="Percent 8 2 2 3 6 3 2 2" xfId="42014"/>
    <cellStyle name="Percent 8 2 2 3 6 3 3" xfId="24070"/>
    <cellStyle name="Percent 8 2 2 3 6 3 3 2" xfId="51638"/>
    <cellStyle name="Percent 8 2 2 3 6 3 4" xfId="33042"/>
    <cellStyle name="Percent 8 2 2 3 6 4" xfId="12502"/>
    <cellStyle name="Percent 8 2 2 3 6 4 2" xfId="40070"/>
    <cellStyle name="Percent 8 2 2 3 6 5" xfId="22126"/>
    <cellStyle name="Percent 8 2 2 3 6 5 2" xfId="49694"/>
    <cellStyle name="Percent 8 2 2 3 6 6" xfId="31098"/>
    <cellStyle name="Percent 8 2 2 3 7" xfId="2874"/>
    <cellStyle name="Percent 8 2 2 3 7 2" xfId="8062"/>
    <cellStyle name="Percent 8 2 2 3 7 2 2" xfId="17038"/>
    <cellStyle name="Percent 8 2 2 3 7 2 2 2" xfId="44606"/>
    <cellStyle name="Percent 8 2 2 3 7 2 3" xfId="26662"/>
    <cellStyle name="Percent 8 2 2 3 7 2 3 2" xfId="54230"/>
    <cellStyle name="Percent 8 2 2 3 7 2 4" xfId="35634"/>
    <cellStyle name="Percent 8 2 2 3 7 3" xfId="11854"/>
    <cellStyle name="Percent 8 2 2 3 7 3 2" xfId="39422"/>
    <cellStyle name="Percent 8 2 2 3 7 4" xfId="21478"/>
    <cellStyle name="Percent 8 2 2 3 7 4 2" xfId="49046"/>
    <cellStyle name="Percent 8 2 2 3 7 5" xfId="30450"/>
    <cellStyle name="Percent 8 2 2 3 8" xfId="6766"/>
    <cellStyle name="Percent 8 2 2 3 8 2" xfId="15742"/>
    <cellStyle name="Percent 8 2 2 3 8 2 2" xfId="43310"/>
    <cellStyle name="Percent 8 2 2 3 8 3" xfId="25366"/>
    <cellStyle name="Percent 8 2 2 3 8 3 2" xfId="52934"/>
    <cellStyle name="Percent 8 2 2 3 8 4" xfId="34338"/>
    <cellStyle name="Percent 8 2 2 3 9" xfId="4822"/>
    <cellStyle name="Percent 8 2 2 3 9 2" xfId="13798"/>
    <cellStyle name="Percent 8 2 2 3 9 2 2" xfId="41366"/>
    <cellStyle name="Percent 8 2 2 3 9 3" xfId="23422"/>
    <cellStyle name="Percent 8 2 2 3 9 3 2" xfId="50990"/>
    <cellStyle name="Percent 8 2 2 3 9 4" xfId="32394"/>
    <cellStyle name="Percent 8 2 2 4" xfId="1307"/>
    <cellStyle name="Percent 8 2 2 4 10" xfId="10306"/>
    <cellStyle name="Percent 8 2 2 4 10 2" xfId="19930"/>
    <cellStyle name="Percent 8 2 2 4 10 2 2" xfId="47498"/>
    <cellStyle name="Percent 8 2 2 4 10 3" xfId="37874"/>
    <cellStyle name="Percent 8 2 2 4 11" xfId="19386"/>
    <cellStyle name="Percent 8 2 2 4 11 2" xfId="46954"/>
    <cellStyle name="Percent 8 2 2 4 12" xfId="28902"/>
    <cellStyle name="Percent 8 2 2 4 2" xfId="1978"/>
    <cellStyle name="Percent 8 2 2 4 2 2" xfId="2626"/>
    <cellStyle name="Percent 8 2 2 4 2 2 2" xfId="4574"/>
    <cellStyle name="Percent 8 2 2 4 2 2 2 2" xfId="9762"/>
    <cellStyle name="Percent 8 2 2 4 2 2 2 2 2" xfId="18734"/>
    <cellStyle name="Percent 8 2 2 4 2 2 2 2 2 2" xfId="46302"/>
    <cellStyle name="Percent 8 2 2 4 2 2 2 2 3" xfId="28358"/>
    <cellStyle name="Percent 8 2 2 4 2 2 2 2 3 2" xfId="55926"/>
    <cellStyle name="Percent 8 2 2 4 2 2 2 2 4" xfId="37330"/>
    <cellStyle name="Percent 8 2 2 4 2 2 2 3" xfId="13550"/>
    <cellStyle name="Percent 8 2 2 4 2 2 2 3 2" xfId="41118"/>
    <cellStyle name="Percent 8 2 2 4 2 2 2 4" xfId="23174"/>
    <cellStyle name="Percent 8 2 2 4 2 2 2 4 2" xfId="50742"/>
    <cellStyle name="Percent 8 2 2 4 2 2 2 5" xfId="32146"/>
    <cellStyle name="Percent 8 2 2 4 2 2 3" xfId="7814"/>
    <cellStyle name="Percent 8 2 2 4 2 2 3 2" xfId="16790"/>
    <cellStyle name="Percent 8 2 2 4 2 2 3 2 2" xfId="44358"/>
    <cellStyle name="Percent 8 2 2 4 2 2 3 3" xfId="26414"/>
    <cellStyle name="Percent 8 2 2 4 2 2 3 3 2" xfId="53982"/>
    <cellStyle name="Percent 8 2 2 4 2 2 3 4" xfId="35386"/>
    <cellStyle name="Percent 8 2 2 4 2 2 4" xfId="6518"/>
    <cellStyle name="Percent 8 2 2 4 2 2 4 2" xfId="15494"/>
    <cellStyle name="Percent 8 2 2 4 2 2 4 2 2" xfId="43062"/>
    <cellStyle name="Percent 8 2 2 4 2 2 4 3" xfId="25118"/>
    <cellStyle name="Percent 8 2 2 4 2 2 4 3 2" xfId="52686"/>
    <cellStyle name="Percent 8 2 2 4 2 2 4 4" xfId="34090"/>
    <cellStyle name="Percent 8 2 2 4 2 2 5" xfId="11606"/>
    <cellStyle name="Percent 8 2 2 4 2 2 5 2" xfId="39174"/>
    <cellStyle name="Percent 8 2 2 4 2 2 6" xfId="21230"/>
    <cellStyle name="Percent 8 2 2 4 2 2 6 2" xfId="48798"/>
    <cellStyle name="Percent 8 2 2 4 2 2 7" xfId="30202"/>
    <cellStyle name="Percent 8 2 2 4 2 3" xfId="3926"/>
    <cellStyle name="Percent 8 2 2 4 2 3 2" xfId="9114"/>
    <cellStyle name="Percent 8 2 2 4 2 3 2 2" xfId="18086"/>
    <cellStyle name="Percent 8 2 2 4 2 3 2 2 2" xfId="45654"/>
    <cellStyle name="Percent 8 2 2 4 2 3 2 3" xfId="27710"/>
    <cellStyle name="Percent 8 2 2 4 2 3 2 3 2" xfId="55278"/>
    <cellStyle name="Percent 8 2 2 4 2 3 2 4" xfId="36682"/>
    <cellStyle name="Percent 8 2 2 4 2 3 3" xfId="5870"/>
    <cellStyle name="Percent 8 2 2 4 2 3 3 2" xfId="14846"/>
    <cellStyle name="Percent 8 2 2 4 2 3 3 2 2" xfId="42414"/>
    <cellStyle name="Percent 8 2 2 4 2 3 3 3" xfId="24470"/>
    <cellStyle name="Percent 8 2 2 4 2 3 3 3 2" xfId="52038"/>
    <cellStyle name="Percent 8 2 2 4 2 3 3 4" xfId="33442"/>
    <cellStyle name="Percent 8 2 2 4 2 3 4" xfId="12902"/>
    <cellStyle name="Percent 8 2 2 4 2 3 4 2" xfId="40470"/>
    <cellStyle name="Percent 8 2 2 4 2 3 5" xfId="22526"/>
    <cellStyle name="Percent 8 2 2 4 2 3 5 2" xfId="50094"/>
    <cellStyle name="Percent 8 2 2 4 2 3 6" xfId="31498"/>
    <cellStyle name="Percent 8 2 2 4 2 4" xfId="3274"/>
    <cellStyle name="Percent 8 2 2 4 2 4 2" xfId="8462"/>
    <cellStyle name="Percent 8 2 2 4 2 4 2 2" xfId="17438"/>
    <cellStyle name="Percent 8 2 2 4 2 4 2 2 2" xfId="45006"/>
    <cellStyle name="Percent 8 2 2 4 2 4 2 3" xfId="27062"/>
    <cellStyle name="Percent 8 2 2 4 2 4 2 3 2" xfId="54630"/>
    <cellStyle name="Percent 8 2 2 4 2 4 2 4" xfId="36034"/>
    <cellStyle name="Percent 8 2 2 4 2 4 3" xfId="12254"/>
    <cellStyle name="Percent 8 2 2 4 2 4 3 2" xfId="39822"/>
    <cellStyle name="Percent 8 2 2 4 2 4 4" xfId="21878"/>
    <cellStyle name="Percent 8 2 2 4 2 4 4 2" xfId="49446"/>
    <cellStyle name="Percent 8 2 2 4 2 4 5" xfId="30850"/>
    <cellStyle name="Percent 8 2 2 4 2 5" xfId="7166"/>
    <cellStyle name="Percent 8 2 2 4 2 5 2" xfId="16142"/>
    <cellStyle name="Percent 8 2 2 4 2 5 2 2" xfId="43710"/>
    <cellStyle name="Percent 8 2 2 4 2 5 3" xfId="25766"/>
    <cellStyle name="Percent 8 2 2 4 2 5 3 2" xfId="53334"/>
    <cellStyle name="Percent 8 2 2 4 2 5 4" xfId="34738"/>
    <cellStyle name="Percent 8 2 2 4 2 6" xfId="5222"/>
    <cellStyle name="Percent 8 2 2 4 2 6 2" xfId="14198"/>
    <cellStyle name="Percent 8 2 2 4 2 6 2 2" xfId="41766"/>
    <cellStyle name="Percent 8 2 2 4 2 6 3" xfId="23822"/>
    <cellStyle name="Percent 8 2 2 4 2 6 3 2" xfId="51390"/>
    <cellStyle name="Percent 8 2 2 4 2 6 4" xfId="32794"/>
    <cellStyle name="Percent 8 2 2 4 2 7" xfId="10958"/>
    <cellStyle name="Percent 8 2 2 4 2 7 2" xfId="20582"/>
    <cellStyle name="Percent 8 2 2 4 2 7 2 2" xfId="48150"/>
    <cellStyle name="Percent 8 2 2 4 2 7 3" xfId="38526"/>
    <cellStyle name="Percent 8 2 2 4 2 8" xfId="19658"/>
    <cellStyle name="Percent 8 2 2 4 2 8 2" xfId="47226"/>
    <cellStyle name="Percent 8 2 2 4 2 9" xfId="29554"/>
    <cellStyle name="Percent 8 2 2 4 3" xfId="2354"/>
    <cellStyle name="Percent 8 2 2 4 3 2" xfId="4302"/>
    <cellStyle name="Percent 8 2 2 4 3 2 2" xfId="9490"/>
    <cellStyle name="Percent 8 2 2 4 3 2 2 2" xfId="18462"/>
    <cellStyle name="Percent 8 2 2 4 3 2 2 2 2" xfId="46030"/>
    <cellStyle name="Percent 8 2 2 4 3 2 2 3" xfId="28086"/>
    <cellStyle name="Percent 8 2 2 4 3 2 2 3 2" xfId="55654"/>
    <cellStyle name="Percent 8 2 2 4 3 2 2 4" xfId="37058"/>
    <cellStyle name="Percent 8 2 2 4 3 2 3" xfId="13278"/>
    <cellStyle name="Percent 8 2 2 4 3 2 3 2" xfId="40846"/>
    <cellStyle name="Percent 8 2 2 4 3 2 4" xfId="22902"/>
    <cellStyle name="Percent 8 2 2 4 3 2 4 2" xfId="50470"/>
    <cellStyle name="Percent 8 2 2 4 3 2 5" xfId="31874"/>
    <cellStyle name="Percent 8 2 2 4 3 3" xfId="7542"/>
    <cellStyle name="Percent 8 2 2 4 3 3 2" xfId="16518"/>
    <cellStyle name="Percent 8 2 2 4 3 3 2 2" xfId="44086"/>
    <cellStyle name="Percent 8 2 2 4 3 3 3" xfId="26142"/>
    <cellStyle name="Percent 8 2 2 4 3 3 3 2" xfId="53710"/>
    <cellStyle name="Percent 8 2 2 4 3 3 4" xfId="35114"/>
    <cellStyle name="Percent 8 2 2 4 3 4" xfId="6246"/>
    <cellStyle name="Percent 8 2 2 4 3 4 2" xfId="15222"/>
    <cellStyle name="Percent 8 2 2 4 3 4 2 2" xfId="42790"/>
    <cellStyle name="Percent 8 2 2 4 3 4 3" xfId="24846"/>
    <cellStyle name="Percent 8 2 2 4 3 4 3 2" xfId="52414"/>
    <cellStyle name="Percent 8 2 2 4 3 4 4" xfId="33818"/>
    <cellStyle name="Percent 8 2 2 4 3 5" xfId="11334"/>
    <cellStyle name="Percent 8 2 2 4 3 5 2" xfId="38902"/>
    <cellStyle name="Percent 8 2 2 4 3 6" xfId="20958"/>
    <cellStyle name="Percent 8 2 2 4 3 6 2" xfId="48526"/>
    <cellStyle name="Percent 8 2 2 4 3 7" xfId="29930"/>
    <cellStyle name="Percent 8 2 2 4 4" xfId="3654"/>
    <cellStyle name="Percent 8 2 2 4 4 2" xfId="8842"/>
    <cellStyle name="Percent 8 2 2 4 4 2 2" xfId="17814"/>
    <cellStyle name="Percent 8 2 2 4 4 2 2 2" xfId="45382"/>
    <cellStyle name="Percent 8 2 2 4 4 2 3" xfId="27438"/>
    <cellStyle name="Percent 8 2 2 4 4 2 3 2" xfId="55006"/>
    <cellStyle name="Percent 8 2 2 4 4 2 4" xfId="36410"/>
    <cellStyle name="Percent 8 2 2 4 4 3" xfId="5598"/>
    <cellStyle name="Percent 8 2 2 4 4 3 2" xfId="14574"/>
    <cellStyle name="Percent 8 2 2 4 4 3 2 2" xfId="42142"/>
    <cellStyle name="Percent 8 2 2 4 4 3 3" xfId="24198"/>
    <cellStyle name="Percent 8 2 2 4 4 3 3 2" xfId="51766"/>
    <cellStyle name="Percent 8 2 2 4 4 3 4" xfId="33170"/>
    <cellStyle name="Percent 8 2 2 4 4 4" xfId="12630"/>
    <cellStyle name="Percent 8 2 2 4 4 4 2" xfId="40198"/>
    <cellStyle name="Percent 8 2 2 4 4 5" xfId="22254"/>
    <cellStyle name="Percent 8 2 2 4 4 5 2" xfId="49822"/>
    <cellStyle name="Percent 8 2 2 4 4 6" xfId="31226"/>
    <cellStyle name="Percent 8 2 2 4 5" xfId="3002"/>
    <cellStyle name="Percent 8 2 2 4 5 2" xfId="8190"/>
    <cellStyle name="Percent 8 2 2 4 5 2 2" xfId="17166"/>
    <cellStyle name="Percent 8 2 2 4 5 2 2 2" xfId="44734"/>
    <cellStyle name="Percent 8 2 2 4 5 2 3" xfId="26790"/>
    <cellStyle name="Percent 8 2 2 4 5 2 3 2" xfId="54358"/>
    <cellStyle name="Percent 8 2 2 4 5 2 4" xfId="35762"/>
    <cellStyle name="Percent 8 2 2 4 5 3" xfId="11982"/>
    <cellStyle name="Percent 8 2 2 4 5 3 2" xfId="39550"/>
    <cellStyle name="Percent 8 2 2 4 5 4" xfId="21606"/>
    <cellStyle name="Percent 8 2 2 4 5 4 2" xfId="49174"/>
    <cellStyle name="Percent 8 2 2 4 5 5" xfId="30578"/>
    <cellStyle name="Percent 8 2 2 4 6" xfId="6894"/>
    <cellStyle name="Percent 8 2 2 4 6 2" xfId="15870"/>
    <cellStyle name="Percent 8 2 2 4 6 2 2" xfId="43438"/>
    <cellStyle name="Percent 8 2 2 4 6 3" xfId="25494"/>
    <cellStyle name="Percent 8 2 2 4 6 3 2" xfId="53062"/>
    <cellStyle name="Percent 8 2 2 4 6 4" xfId="34466"/>
    <cellStyle name="Percent 8 2 2 4 7" xfId="4950"/>
    <cellStyle name="Percent 8 2 2 4 7 2" xfId="13926"/>
    <cellStyle name="Percent 8 2 2 4 7 2 2" xfId="41494"/>
    <cellStyle name="Percent 8 2 2 4 7 3" xfId="23550"/>
    <cellStyle name="Percent 8 2 2 4 7 3 2" xfId="51118"/>
    <cellStyle name="Percent 8 2 2 4 7 4" xfId="32522"/>
    <cellStyle name="Percent 8 2 2 4 8" xfId="1706"/>
    <cellStyle name="Percent 8 2 2 4 8 2" xfId="10686"/>
    <cellStyle name="Percent 8 2 2 4 8 2 2" xfId="38254"/>
    <cellStyle name="Percent 8 2 2 4 8 3" xfId="20310"/>
    <cellStyle name="Percent 8 2 2 4 8 3 2" xfId="47878"/>
    <cellStyle name="Percent 8 2 2 4 8 4" xfId="29282"/>
    <cellStyle name="Percent 8 2 2 4 9" xfId="10034"/>
    <cellStyle name="Percent 8 2 2 4 9 2" xfId="19006"/>
    <cellStyle name="Percent 8 2 2 4 9 2 2" xfId="46574"/>
    <cellStyle name="Percent 8 2 2 4 9 3" xfId="28630"/>
    <cellStyle name="Percent 8 2 2 4 9 3 2" xfId="56198"/>
    <cellStyle name="Percent 8 2 2 4 9 4" xfId="37602"/>
    <cellStyle name="Percent 8 2 2 5" xfId="1422"/>
    <cellStyle name="Percent 8 2 2 5 10" xfId="10410"/>
    <cellStyle name="Percent 8 2 2 5 10 2" xfId="20034"/>
    <cellStyle name="Percent 8 2 2 5 10 2 2" xfId="47602"/>
    <cellStyle name="Percent 8 2 2 5 10 3" xfId="37978"/>
    <cellStyle name="Percent 8 2 2 5 11" xfId="19490"/>
    <cellStyle name="Percent 8 2 2 5 11 2" xfId="47058"/>
    <cellStyle name="Percent 8 2 2 5 12" xfId="29006"/>
    <cellStyle name="Percent 8 2 2 5 2" xfId="2082"/>
    <cellStyle name="Percent 8 2 2 5 2 2" xfId="2730"/>
    <cellStyle name="Percent 8 2 2 5 2 2 2" xfId="4678"/>
    <cellStyle name="Percent 8 2 2 5 2 2 2 2" xfId="9866"/>
    <cellStyle name="Percent 8 2 2 5 2 2 2 2 2" xfId="18838"/>
    <cellStyle name="Percent 8 2 2 5 2 2 2 2 2 2" xfId="46406"/>
    <cellStyle name="Percent 8 2 2 5 2 2 2 2 3" xfId="28462"/>
    <cellStyle name="Percent 8 2 2 5 2 2 2 2 3 2" xfId="56030"/>
    <cellStyle name="Percent 8 2 2 5 2 2 2 2 4" xfId="37434"/>
    <cellStyle name="Percent 8 2 2 5 2 2 2 3" xfId="13654"/>
    <cellStyle name="Percent 8 2 2 5 2 2 2 3 2" xfId="41222"/>
    <cellStyle name="Percent 8 2 2 5 2 2 2 4" xfId="23278"/>
    <cellStyle name="Percent 8 2 2 5 2 2 2 4 2" xfId="50846"/>
    <cellStyle name="Percent 8 2 2 5 2 2 2 5" xfId="32250"/>
    <cellStyle name="Percent 8 2 2 5 2 2 3" xfId="7918"/>
    <cellStyle name="Percent 8 2 2 5 2 2 3 2" xfId="16894"/>
    <cellStyle name="Percent 8 2 2 5 2 2 3 2 2" xfId="44462"/>
    <cellStyle name="Percent 8 2 2 5 2 2 3 3" xfId="26518"/>
    <cellStyle name="Percent 8 2 2 5 2 2 3 3 2" xfId="54086"/>
    <cellStyle name="Percent 8 2 2 5 2 2 3 4" xfId="35490"/>
    <cellStyle name="Percent 8 2 2 5 2 2 4" xfId="6622"/>
    <cellStyle name="Percent 8 2 2 5 2 2 4 2" xfId="15598"/>
    <cellStyle name="Percent 8 2 2 5 2 2 4 2 2" xfId="43166"/>
    <cellStyle name="Percent 8 2 2 5 2 2 4 3" xfId="25222"/>
    <cellStyle name="Percent 8 2 2 5 2 2 4 3 2" xfId="52790"/>
    <cellStyle name="Percent 8 2 2 5 2 2 4 4" xfId="34194"/>
    <cellStyle name="Percent 8 2 2 5 2 2 5" xfId="11710"/>
    <cellStyle name="Percent 8 2 2 5 2 2 5 2" xfId="39278"/>
    <cellStyle name="Percent 8 2 2 5 2 2 6" xfId="21334"/>
    <cellStyle name="Percent 8 2 2 5 2 2 6 2" xfId="48902"/>
    <cellStyle name="Percent 8 2 2 5 2 2 7" xfId="30306"/>
    <cellStyle name="Percent 8 2 2 5 2 3" xfId="4030"/>
    <cellStyle name="Percent 8 2 2 5 2 3 2" xfId="9218"/>
    <cellStyle name="Percent 8 2 2 5 2 3 2 2" xfId="18190"/>
    <cellStyle name="Percent 8 2 2 5 2 3 2 2 2" xfId="45758"/>
    <cellStyle name="Percent 8 2 2 5 2 3 2 3" xfId="27814"/>
    <cellStyle name="Percent 8 2 2 5 2 3 2 3 2" xfId="55382"/>
    <cellStyle name="Percent 8 2 2 5 2 3 2 4" xfId="36786"/>
    <cellStyle name="Percent 8 2 2 5 2 3 3" xfId="5974"/>
    <cellStyle name="Percent 8 2 2 5 2 3 3 2" xfId="14950"/>
    <cellStyle name="Percent 8 2 2 5 2 3 3 2 2" xfId="42518"/>
    <cellStyle name="Percent 8 2 2 5 2 3 3 3" xfId="24574"/>
    <cellStyle name="Percent 8 2 2 5 2 3 3 3 2" xfId="52142"/>
    <cellStyle name="Percent 8 2 2 5 2 3 3 4" xfId="33546"/>
    <cellStyle name="Percent 8 2 2 5 2 3 4" xfId="13006"/>
    <cellStyle name="Percent 8 2 2 5 2 3 4 2" xfId="40574"/>
    <cellStyle name="Percent 8 2 2 5 2 3 5" xfId="22630"/>
    <cellStyle name="Percent 8 2 2 5 2 3 5 2" xfId="50198"/>
    <cellStyle name="Percent 8 2 2 5 2 3 6" xfId="31602"/>
    <cellStyle name="Percent 8 2 2 5 2 4" xfId="3378"/>
    <cellStyle name="Percent 8 2 2 5 2 4 2" xfId="8566"/>
    <cellStyle name="Percent 8 2 2 5 2 4 2 2" xfId="17542"/>
    <cellStyle name="Percent 8 2 2 5 2 4 2 2 2" xfId="45110"/>
    <cellStyle name="Percent 8 2 2 5 2 4 2 3" xfId="27166"/>
    <cellStyle name="Percent 8 2 2 5 2 4 2 3 2" xfId="54734"/>
    <cellStyle name="Percent 8 2 2 5 2 4 2 4" xfId="36138"/>
    <cellStyle name="Percent 8 2 2 5 2 4 3" xfId="12358"/>
    <cellStyle name="Percent 8 2 2 5 2 4 3 2" xfId="39926"/>
    <cellStyle name="Percent 8 2 2 5 2 4 4" xfId="21982"/>
    <cellStyle name="Percent 8 2 2 5 2 4 4 2" xfId="49550"/>
    <cellStyle name="Percent 8 2 2 5 2 4 5" xfId="30954"/>
    <cellStyle name="Percent 8 2 2 5 2 5" xfId="7270"/>
    <cellStyle name="Percent 8 2 2 5 2 5 2" xfId="16246"/>
    <cellStyle name="Percent 8 2 2 5 2 5 2 2" xfId="43814"/>
    <cellStyle name="Percent 8 2 2 5 2 5 3" xfId="25870"/>
    <cellStyle name="Percent 8 2 2 5 2 5 3 2" xfId="53438"/>
    <cellStyle name="Percent 8 2 2 5 2 5 4" xfId="34842"/>
    <cellStyle name="Percent 8 2 2 5 2 6" xfId="5326"/>
    <cellStyle name="Percent 8 2 2 5 2 6 2" xfId="14302"/>
    <cellStyle name="Percent 8 2 2 5 2 6 2 2" xfId="41870"/>
    <cellStyle name="Percent 8 2 2 5 2 6 3" xfId="23926"/>
    <cellStyle name="Percent 8 2 2 5 2 6 3 2" xfId="51494"/>
    <cellStyle name="Percent 8 2 2 5 2 6 4" xfId="32898"/>
    <cellStyle name="Percent 8 2 2 5 2 7" xfId="11062"/>
    <cellStyle name="Percent 8 2 2 5 2 7 2" xfId="20686"/>
    <cellStyle name="Percent 8 2 2 5 2 7 2 2" xfId="48254"/>
    <cellStyle name="Percent 8 2 2 5 2 7 3" xfId="38630"/>
    <cellStyle name="Percent 8 2 2 5 2 8" xfId="19762"/>
    <cellStyle name="Percent 8 2 2 5 2 8 2" xfId="47330"/>
    <cellStyle name="Percent 8 2 2 5 2 9" xfId="29658"/>
    <cellStyle name="Percent 8 2 2 5 3" xfId="2458"/>
    <cellStyle name="Percent 8 2 2 5 3 2" xfId="4406"/>
    <cellStyle name="Percent 8 2 2 5 3 2 2" xfId="9594"/>
    <cellStyle name="Percent 8 2 2 5 3 2 2 2" xfId="18566"/>
    <cellStyle name="Percent 8 2 2 5 3 2 2 2 2" xfId="46134"/>
    <cellStyle name="Percent 8 2 2 5 3 2 2 3" xfId="28190"/>
    <cellStyle name="Percent 8 2 2 5 3 2 2 3 2" xfId="55758"/>
    <cellStyle name="Percent 8 2 2 5 3 2 2 4" xfId="37162"/>
    <cellStyle name="Percent 8 2 2 5 3 2 3" xfId="13382"/>
    <cellStyle name="Percent 8 2 2 5 3 2 3 2" xfId="40950"/>
    <cellStyle name="Percent 8 2 2 5 3 2 4" xfId="23006"/>
    <cellStyle name="Percent 8 2 2 5 3 2 4 2" xfId="50574"/>
    <cellStyle name="Percent 8 2 2 5 3 2 5" xfId="31978"/>
    <cellStyle name="Percent 8 2 2 5 3 3" xfId="7646"/>
    <cellStyle name="Percent 8 2 2 5 3 3 2" xfId="16622"/>
    <cellStyle name="Percent 8 2 2 5 3 3 2 2" xfId="44190"/>
    <cellStyle name="Percent 8 2 2 5 3 3 3" xfId="26246"/>
    <cellStyle name="Percent 8 2 2 5 3 3 3 2" xfId="53814"/>
    <cellStyle name="Percent 8 2 2 5 3 3 4" xfId="35218"/>
    <cellStyle name="Percent 8 2 2 5 3 4" xfId="6350"/>
    <cellStyle name="Percent 8 2 2 5 3 4 2" xfId="15326"/>
    <cellStyle name="Percent 8 2 2 5 3 4 2 2" xfId="42894"/>
    <cellStyle name="Percent 8 2 2 5 3 4 3" xfId="24950"/>
    <cellStyle name="Percent 8 2 2 5 3 4 3 2" xfId="52518"/>
    <cellStyle name="Percent 8 2 2 5 3 4 4" xfId="33922"/>
    <cellStyle name="Percent 8 2 2 5 3 5" xfId="11438"/>
    <cellStyle name="Percent 8 2 2 5 3 5 2" xfId="39006"/>
    <cellStyle name="Percent 8 2 2 5 3 6" xfId="21062"/>
    <cellStyle name="Percent 8 2 2 5 3 6 2" xfId="48630"/>
    <cellStyle name="Percent 8 2 2 5 3 7" xfId="30034"/>
    <cellStyle name="Percent 8 2 2 5 4" xfId="3758"/>
    <cellStyle name="Percent 8 2 2 5 4 2" xfId="8946"/>
    <cellStyle name="Percent 8 2 2 5 4 2 2" xfId="17918"/>
    <cellStyle name="Percent 8 2 2 5 4 2 2 2" xfId="45486"/>
    <cellStyle name="Percent 8 2 2 5 4 2 3" xfId="27542"/>
    <cellStyle name="Percent 8 2 2 5 4 2 3 2" xfId="55110"/>
    <cellStyle name="Percent 8 2 2 5 4 2 4" xfId="36514"/>
    <cellStyle name="Percent 8 2 2 5 4 3" xfId="5702"/>
    <cellStyle name="Percent 8 2 2 5 4 3 2" xfId="14678"/>
    <cellStyle name="Percent 8 2 2 5 4 3 2 2" xfId="42246"/>
    <cellStyle name="Percent 8 2 2 5 4 3 3" xfId="24302"/>
    <cellStyle name="Percent 8 2 2 5 4 3 3 2" xfId="51870"/>
    <cellStyle name="Percent 8 2 2 5 4 3 4" xfId="33274"/>
    <cellStyle name="Percent 8 2 2 5 4 4" xfId="12734"/>
    <cellStyle name="Percent 8 2 2 5 4 4 2" xfId="40302"/>
    <cellStyle name="Percent 8 2 2 5 4 5" xfId="22358"/>
    <cellStyle name="Percent 8 2 2 5 4 5 2" xfId="49926"/>
    <cellStyle name="Percent 8 2 2 5 4 6" xfId="31330"/>
    <cellStyle name="Percent 8 2 2 5 5" xfId="3106"/>
    <cellStyle name="Percent 8 2 2 5 5 2" xfId="8294"/>
    <cellStyle name="Percent 8 2 2 5 5 2 2" xfId="17270"/>
    <cellStyle name="Percent 8 2 2 5 5 2 2 2" xfId="44838"/>
    <cellStyle name="Percent 8 2 2 5 5 2 3" xfId="26894"/>
    <cellStyle name="Percent 8 2 2 5 5 2 3 2" xfId="54462"/>
    <cellStyle name="Percent 8 2 2 5 5 2 4" xfId="35866"/>
    <cellStyle name="Percent 8 2 2 5 5 3" xfId="12086"/>
    <cellStyle name="Percent 8 2 2 5 5 3 2" xfId="39654"/>
    <cellStyle name="Percent 8 2 2 5 5 4" xfId="21710"/>
    <cellStyle name="Percent 8 2 2 5 5 4 2" xfId="49278"/>
    <cellStyle name="Percent 8 2 2 5 5 5" xfId="30682"/>
    <cellStyle name="Percent 8 2 2 5 6" xfId="6998"/>
    <cellStyle name="Percent 8 2 2 5 6 2" xfId="15974"/>
    <cellStyle name="Percent 8 2 2 5 6 2 2" xfId="43542"/>
    <cellStyle name="Percent 8 2 2 5 6 3" xfId="25598"/>
    <cellStyle name="Percent 8 2 2 5 6 3 2" xfId="53166"/>
    <cellStyle name="Percent 8 2 2 5 6 4" xfId="34570"/>
    <cellStyle name="Percent 8 2 2 5 7" xfId="5054"/>
    <cellStyle name="Percent 8 2 2 5 7 2" xfId="14030"/>
    <cellStyle name="Percent 8 2 2 5 7 2 2" xfId="41598"/>
    <cellStyle name="Percent 8 2 2 5 7 3" xfId="23654"/>
    <cellStyle name="Percent 8 2 2 5 7 3 2" xfId="51222"/>
    <cellStyle name="Percent 8 2 2 5 7 4" xfId="32626"/>
    <cellStyle name="Percent 8 2 2 5 8" xfId="1810"/>
    <cellStyle name="Percent 8 2 2 5 8 2" xfId="10790"/>
    <cellStyle name="Percent 8 2 2 5 8 2 2" xfId="38358"/>
    <cellStyle name="Percent 8 2 2 5 8 3" xfId="20414"/>
    <cellStyle name="Percent 8 2 2 5 8 3 2" xfId="47982"/>
    <cellStyle name="Percent 8 2 2 5 8 4" xfId="29386"/>
    <cellStyle name="Percent 8 2 2 5 9" xfId="10138"/>
    <cellStyle name="Percent 8 2 2 5 9 2" xfId="19110"/>
    <cellStyle name="Percent 8 2 2 5 9 2 2" xfId="46678"/>
    <cellStyle name="Percent 8 2 2 5 9 3" xfId="28734"/>
    <cellStyle name="Percent 8 2 2 5 9 3 2" xfId="56302"/>
    <cellStyle name="Percent 8 2 2 5 9 4" xfId="37706"/>
    <cellStyle name="Percent 8 2 2 6" xfId="1638"/>
    <cellStyle name="Percent 8 2 2 6 2" xfId="2290"/>
    <cellStyle name="Percent 8 2 2 6 2 2" xfId="4238"/>
    <cellStyle name="Percent 8 2 2 6 2 2 2" xfId="9426"/>
    <cellStyle name="Percent 8 2 2 6 2 2 2 2" xfId="18398"/>
    <cellStyle name="Percent 8 2 2 6 2 2 2 2 2" xfId="45966"/>
    <cellStyle name="Percent 8 2 2 6 2 2 2 3" xfId="28022"/>
    <cellStyle name="Percent 8 2 2 6 2 2 2 3 2" xfId="55590"/>
    <cellStyle name="Percent 8 2 2 6 2 2 2 4" xfId="36994"/>
    <cellStyle name="Percent 8 2 2 6 2 2 3" xfId="13214"/>
    <cellStyle name="Percent 8 2 2 6 2 2 3 2" xfId="40782"/>
    <cellStyle name="Percent 8 2 2 6 2 2 4" xfId="22838"/>
    <cellStyle name="Percent 8 2 2 6 2 2 4 2" xfId="50406"/>
    <cellStyle name="Percent 8 2 2 6 2 2 5" xfId="31810"/>
    <cellStyle name="Percent 8 2 2 6 2 3" xfId="7478"/>
    <cellStyle name="Percent 8 2 2 6 2 3 2" xfId="16454"/>
    <cellStyle name="Percent 8 2 2 6 2 3 2 2" xfId="44022"/>
    <cellStyle name="Percent 8 2 2 6 2 3 3" xfId="26078"/>
    <cellStyle name="Percent 8 2 2 6 2 3 3 2" xfId="53646"/>
    <cellStyle name="Percent 8 2 2 6 2 3 4" xfId="35050"/>
    <cellStyle name="Percent 8 2 2 6 2 4" xfId="6182"/>
    <cellStyle name="Percent 8 2 2 6 2 4 2" xfId="15158"/>
    <cellStyle name="Percent 8 2 2 6 2 4 2 2" xfId="42726"/>
    <cellStyle name="Percent 8 2 2 6 2 4 3" xfId="24782"/>
    <cellStyle name="Percent 8 2 2 6 2 4 3 2" xfId="52350"/>
    <cellStyle name="Percent 8 2 2 6 2 4 4" xfId="33754"/>
    <cellStyle name="Percent 8 2 2 6 2 5" xfId="11270"/>
    <cellStyle name="Percent 8 2 2 6 2 5 2" xfId="38838"/>
    <cellStyle name="Percent 8 2 2 6 2 6" xfId="20894"/>
    <cellStyle name="Percent 8 2 2 6 2 6 2" xfId="48462"/>
    <cellStyle name="Percent 8 2 2 6 2 7" xfId="29866"/>
    <cellStyle name="Percent 8 2 2 6 3" xfId="3590"/>
    <cellStyle name="Percent 8 2 2 6 3 2" xfId="8778"/>
    <cellStyle name="Percent 8 2 2 6 3 2 2" xfId="17750"/>
    <cellStyle name="Percent 8 2 2 6 3 2 2 2" xfId="45318"/>
    <cellStyle name="Percent 8 2 2 6 3 2 3" xfId="27374"/>
    <cellStyle name="Percent 8 2 2 6 3 2 3 2" xfId="54942"/>
    <cellStyle name="Percent 8 2 2 6 3 2 4" xfId="36346"/>
    <cellStyle name="Percent 8 2 2 6 3 3" xfId="5534"/>
    <cellStyle name="Percent 8 2 2 6 3 3 2" xfId="14510"/>
    <cellStyle name="Percent 8 2 2 6 3 3 2 2" xfId="42078"/>
    <cellStyle name="Percent 8 2 2 6 3 3 3" xfId="24134"/>
    <cellStyle name="Percent 8 2 2 6 3 3 3 2" xfId="51702"/>
    <cellStyle name="Percent 8 2 2 6 3 3 4" xfId="33106"/>
    <cellStyle name="Percent 8 2 2 6 3 4" xfId="12566"/>
    <cellStyle name="Percent 8 2 2 6 3 4 2" xfId="40134"/>
    <cellStyle name="Percent 8 2 2 6 3 5" xfId="22190"/>
    <cellStyle name="Percent 8 2 2 6 3 5 2" xfId="49758"/>
    <cellStyle name="Percent 8 2 2 6 3 6" xfId="31162"/>
    <cellStyle name="Percent 8 2 2 6 4" xfId="2938"/>
    <cellStyle name="Percent 8 2 2 6 4 2" xfId="8126"/>
    <cellStyle name="Percent 8 2 2 6 4 2 2" xfId="17102"/>
    <cellStyle name="Percent 8 2 2 6 4 2 2 2" xfId="44670"/>
    <cellStyle name="Percent 8 2 2 6 4 2 3" xfId="26726"/>
    <cellStyle name="Percent 8 2 2 6 4 2 3 2" xfId="54294"/>
    <cellStyle name="Percent 8 2 2 6 4 2 4" xfId="35698"/>
    <cellStyle name="Percent 8 2 2 6 4 3" xfId="11918"/>
    <cellStyle name="Percent 8 2 2 6 4 3 2" xfId="39486"/>
    <cellStyle name="Percent 8 2 2 6 4 4" xfId="21542"/>
    <cellStyle name="Percent 8 2 2 6 4 4 2" xfId="49110"/>
    <cellStyle name="Percent 8 2 2 6 4 5" xfId="30514"/>
    <cellStyle name="Percent 8 2 2 6 5" xfId="6830"/>
    <cellStyle name="Percent 8 2 2 6 5 2" xfId="15806"/>
    <cellStyle name="Percent 8 2 2 6 5 2 2" xfId="43374"/>
    <cellStyle name="Percent 8 2 2 6 5 3" xfId="25430"/>
    <cellStyle name="Percent 8 2 2 6 5 3 2" xfId="52998"/>
    <cellStyle name="Percent 8 2 2 6 5 4" xfId="34402"/>
    <cellStyle name="Percent 8 2 2 6 6" xfId="4886"/>
    <cellStyle name="Percent 8 2 2 6 6 2" xfId="13862"/>
    <cellStyle name="Percent 8 2 2 6 6 2 2" xfId="41430"/>
    <cellStyle name="Percent 8 2 2 6 6 3" xfId="23486"/>
    <cellStyle name="Percent 8 2 2 6 6 3 2" xfId="51054"/>
    <cellStyle name="Percent 8 2 2 6 6 4" xfId="32458"/>
    <cellStyle name="Percent 8 2 2 6 7" xfId="10622"/>
    <cellStyle name="Percent 8 2 2 6 7 2" xfId="20246"/>
    <cellStyle name="Percent 8 2 2 6 7 2 2" xfId="47814"/>
    <cellStyle name="Percent 8 2 2 6 7 3" xfId="38190"/>
    <cellStyle name="Percent 8 2 2 6 8" xfId="19322"/>
    <cellStyle name="Percent 8 2 2 6 8 2" xfId="46890"/>
    <cellStyle name="Percent 8 2 2 6 9" xfId="29218"/>
    <cellStyle name="Percent 8 2 2 7" xfId="1914"/>
    <cellStyle name="Percent 8 2 2 7 2" xfId="2562"/>
    <cellStyle name="Percent 8 2 2 7 2 2" xfId="4510"/>
    <cellStyle name="Percent 8 2 2 7 2 2 2" xfId="9698"/>
    <cellStyle name="Percent 8 2 2 7 2 2 2 2" xfId="18670"/>
    <cellStyle name="Percent 8 2 2 7 2 2 2 2 2" xfId="46238"/>
    <cellStyle name="Percent 8 2 2 7 2 2 2 3" xfId="28294"/>
    <cellStyle name="Percent 8 2 2 7 2 2 2 3 2" xfId="55862"/>
    <cellStyle name="Percent 8 2 2 7 2 2 2 4" xfId="37266"/>
    <cellStyle name="Percent 8 2 2 7 2 2 3" xfId="13486"/>
    <cellStyle name="Percent 8 2 2 7 2 2 3 2" xfId="41054"/>
    <cellStyle name="Percent 8 2 2 7 2 2 4" xfId="23110"/>
    <cellStyle name="Percent 8 2 2 7 2 2 4 2" xfId="50678"/>
    <cellStyle name="Percent 8 2 2 7 2 2 5" xfId="32082"/>
    <cellStyle name="Percent 8 2 2 7 2 3" xfId="7750"/>
    <cellStyle name="Percent 8 2 2 7 2 3 2" xfId="16726"/>
    <cellStyle name="Percent 8 2 2 7 2 3 2 2" xfId="44294"/>
    <cellStyle name="Percent 8 2 2 7 2 3 3" xfId="26350"/>
    <cellStyle name="Percent 8 2 2 7 2 3 3 2" xfId="53918"/>
    <cellStyle name="Percent 8 2 2 7 2 3 4" xfId="35322"/>
    <cellStyle name="Percent 8 2 2 7 2 4" xfId="6454"/>
    <cellStyle name="Percent 8 2 2 7 2 4 2" xfId="15430"/>
    <cellStyle name="Percent 8 2 2 7 2 4 2 2" xfId="42998"/>
    <cellStyle name="Percent 8 2 2 7 2 4 3" xfId="25054"/>
    <cellStyle name="Percent 8 2 2 7 2 4 3 2" xfId="52622"/>
    <cellStyle name="Percent 8 2 2 7 2 4 4" xfId="34026"/>
    <cellStyle name="Percent 8 2 2 7 2 5" xfId="11542"/>
    <cellStyle name="Percent 8 2 2 7 2 5 2" xfId="39110"/>
    <cellStyle name="Percent 8 2 2 7 2 6" xfId="21166"/>
    <cellStyle name="Percent 8 2 2 7 2 6 2" xfId="48734"/>
    <cellStyle name="Percent 8 2 2 7 2 7" xfId="30138"/>
    <cellStyle name="Percent 8 2 2 7 3" xfId="3862"/>
    <cellStyle name="Percent 8 2 2 7 3 2" xfId="9050"/>
    <cellStyle name="Percent 8 2 2 7 3 2 2" xfId="18022"/>
    <cellStyle name="Percent 8 2 2 7 3 2 2 2" xfId="45590"/>
    <cellStyle name="Percent 8 2 2 7 3 2 3" xfId="27646"/>
    <cellStyle name="Percent 8 2 2 7 3 2 3 2" xfId="55214"/>
    <cellStyle name="Percent 8 2 2 7 3 2 4" xfId="36618"/>
    <cellStyle name="Percent 8 2 2 7 3 3" xfId="5806"/>
    <cellStyle name="Percent 8 2 2 7 3 3 2" xfId="14782"/>
    <cellStyle name="Percent 8 2 2 7 3 3 2 2" xfId="42350"/>
    <cellStyle name="Percent 8 2 2 7 3 3 3" xfId="24406"/>
    <cellStyle name="Percent 8 2 2 7 3 3 3 2" xfId="51974"/>
    <cellStyle name="Percent 8 2 2 7 3 3 4" xfId="33378"/>
    <cellStyle name="Percent 8 2 2 7 3 4" xfId="12838"/>
    <cellStyle name="Percent 8 2 2 7 3 4 2" xfId="40406"/>
    <cellStyle name="Percent 8 2 2 7 3 5" xfId="22462"/>
    <cellStyle name="Percent 8 2 2 7 3 5 2" xfId="50030"/>
    <cellStyle name="Percent 8 2 2 7 3 6" xfId="31434"/>
    <cellStyle name="Percent 8 2 2 7 4" xfId="3210"/>
    <cellStyle name="Percent 8 2 2 7 4 2" xfId="8398"/>
    <cellStyle name="Percent 8 2 2 7 4 2 2" xfId="17374"/>
    <cellStyle name="Percent 8 2 2 7 4 2 2 2" xfId="44942"/>
    <cellStyle name="Percent 8 2 2 7 4 2 3" xfId="26998"/>
    <cellStyle name="Percent 8 2 2 7 4 2 3 2" xfId="54566"/>
    <cellStyle name="Percent 8 2 2 7 4 2 4" xfId="35970"/>
    <cellStyle name="Percent 8 2 2 7 4 3" xfId="12190"/>
    <cellStyle name="Percent 8 2 2 7 4 3 2" xfId="39758"/>
    <cellStyle name="Percent 8 2 2 7 4 4" xfId="21814"/>
    <cellStyle name="Percent 8 2 2 7 4 4 2" xfId="49382"/>
    <cellStyle name="Percent 8 2 2 7 4 5" xfId="30786"/>
    <cellStyle name="Percent 8 2 2 7 5" xfId="7102"/>
    <cellStyle name="Percent 8 2 2 7 5 2" xfId="16078"/>
    <cellStyle name="Percent 8 2 2 7 5 2 2" xfId="43646"/>
    <cellStyle name="Percent 8 2 2 7 5 3" xfId="25702"/>
    <cellStyle name="Percent 8 2 2 7 5 3 2" xfId="53270"/>
    <cellStyle name="Percent 8 2 2 7 5 4" xfId="34674"/>
    <cellStyle name="Percent 8 2 2 7 6" xfId="5158"/>
    <cellStyle name="Percent 8 2 2 7 6 2" xfId="14134"/>
    <cellStyle name="Percent 8 2 2 7 6 2 2" xfId="41702"/>
    <cellStyle name="Percent 8 2 2 7 6 3" xfId="23758"/>
    <cellStyle name="Percent 8 2 2 7 6 3 2" xfId="51326"/>
    <cellStyle name="Percent 8 2 2 7 6 4" xfId="32730"/>
    <cellStyle name="Percent 8 2 2 7 7" xfId="10894"/>
    <cellStyle name="Percent 8 2 2 7 7 2" xfId="20518"/>
    <cellStyle name="Percent 8 2 2 7 7 2 2" xfId="48086"/>
    <cellStyle name="Percent 8 2 2 7 7 3" xfId="38462"/>
    <cellStyle name="Percent 8 2 2 7 8" xfId="19594"/>
    <cellStyle name="Percent 8 2 2 7 8 2" xfId="47162"/>
    <cellStyle name="Percent 8 2 2 7 9" xfId="29490"/>
    <cellStyle name="Percent 8 2 2 8" xfId="2186"/>
    <cellStyle name="Percent 8 2 2 8 2" xfId="4134"/>
    <cellStyle name="Percent 8 2 2 8 2 2" xfId="9322"/>
    <cellStyle name="Percent 8 2 2 8 2 2 2" xfId="18294"/>
    <cellStyle name="Percent 8 2 2 8 2 2 2 2" xfId="45862"/>
    <cellStyle name="Percent 8 2 2 8 2 2 3" xfId="27918"/>
    <cellStyle name="Percent 8 2 2 8 2 2 3 2" xfId="55486"/>
    <cellStyle name="Percent 8 2 2 8 2 2 4" xfId="36890"/>
    <cellStyle name="Percent 8 2 2 8 2 3" xfId="13110"/>
    <cellStyle name="Percent 8 2 2 8 2 3 2" xfId="40678"/>
    <cellStyle name="Percent 8 2 2 8 2 4" xfId="22734"/>
    <cellStyle name="Percent 8 2 2 8 2 4 2" xfId="50302"/>
    <cellStyle name="Percent 8 2 2 8 2 5" xfId="31706"/>
    <cellStyle name="Percent 8 2 2 8 3" xfId="7374"/>
    <cellStyle name="Percent 8 2 2 8 3 2" xfId="16350"/>
    <cellStyle name="Percent 8 2 2 8 3 2 2" xfId="43918"/>
    <cellStyle name="Percent 8 2 2 8 3 3" xfId="25974"/>
    <cellStyle name="Percent 8 2 2 8 3 3 2" xfId="53542"/>
    <cellStyle name="Percent 8 2 2 8 3 4" xfId="34946"/>
    <cellStyle name="Percent 8 2 2 8 4" xfId="6078"/>
    <cellStyle name="Percent 8 2 2 8 4 2" xfId="15054"/>
    <cellStyle name="Percent 8 2 2 8 4 2 2" xfId="42622"/>
    <cellStyle name="Percent 8 2 2 8 4 3" xfId="24678"/>
    <cellStyle name="Percent 8 2 2 8 4 3 2" xfId="52246"/>
    <cellStyle name="Percent 8 2 2 8 4 4" xfId="33650"/>
    <cellStyle name="Percent 8 2 2 8 5" xfId="11166"/>
    <cellStyle name="Percent 8 2 2 8 5 2" xfId="38734"/>
    <cellStyle name="Percent 8 2 2 8 6" xfId="20790"/>
    <cellStyle name="Percent 8 2 2 8 6 2" xfId="48358"/>
    <cellStyle name="Percent 8 2 2 8 7" xfId="29762"/>
    <cellStyle name="Percent 8 2 2 9" xfId="3482"/>
    <cellStyle name="Percent 8 2 2 9 2" xfId="8670"/>
    <cellStyle name="Percent 8 2 2 9 2 2" xfId="17646"/>
    <cellStyle name="Percent 8 2 2 9 2 2 2" xfId="45214"/>
    <cellStyle name="Percent 8 2 2 9 2 3" xfId="27270"/>
    <cellStyle name="Percent 8 2 2 9 2 3 2" xfId="54838"/>
    <cellStyle name="Percent 8 2 2 9 2 4" xfId="36242"/>
    <cellStyle name="Percent 8 2 2 9 3" xfId="5430"/>
    <cellStyle name="Percent 8 2 2 9 3 2" xfId="14406"/>
    <cellStyle name="Percent 8 2 2 9 3 2 2" xfId="41974"/>
    <cellStyle name="Percent 8 2 2 9 3 3" xfId="24030"/>
    <cellStyle name="Percent 8 2 2 9 3 3 2" xfId="51598"/>
    <cellStyle name="Percent 8 2 2 9 3 4" xfId="33002"/>
    <cellStyle name="Percent 8 2 2 9 4" xfId="12462"/>
    <cellStyle name="Percent 8 2 2 9 4 2" xfId="40030"/>
    <cellStyle name="Percent 8 2 2 9 5" xfId="22086"/>
    <cellStyle name="Percent 8 2 2 9 5 2" xfId="49654"/>
    <cellStyle name="Percent 8 2 2 9 6" xfId="31058"/>
    <cellStyle name="Percent 8 2 3" xfId="1267"/>
    <cellStyle name="Percent 8 2 3 10" xfId="6738"/>
    <cellStyle name="Percent 8 2 3 10 2" xfId="15714"/>
    <cellStyle name="Percent 8 2 3 10 2 2" xfId="43282"/>
    <cellStyle name="Percent 8 2 3 10 3" xfId="25338"/>
    <cellStyle name="Percent 8 2 3 10 3 2" xfId="52906"/>
    <cellStyle name="Percent 8 2 3 10 4" xfId="34310"/>
    <cellStyle name="Percent 8 2 3 11" xfId="4794"/>
    <cellStyle name="Percent 8 2 3 11 2" xfId="13770"/>
    <cellStyle name="Percent 8 2 3 11 2 2" xfId="41338"/>
    <cellStyle name="Percent 8 2 3 11 3" xfId="23394"/>
    <cellStyle name="Percent 8 2 3 11 3 2" xfId="50962"/>
    <cellStyle name="Percent 8 2 3 11 4" xfId="32366"/>
    <cellStyle name="Percent 8 2 3 12" xfId="1546"/>
    <cellStyle name="Percent 8 2 3 12 2" xfId="10530"/>
    <cellStyle name="Percent 8 2 3 12 2 2" xfId="38098"/>
    <cellStyle name="Percent 8 2 3 12 3" xfId="20154"/>
    <cellStyle name="Percent 8 2 3 12 3 2" xfId="47722"/>
    <cellStyle name="Percent 8 2 3 12 4" xfId="29126"/>
    <cellStyle name="Percent 8 2 3 13" xfId="10006"/>
    <cellStyle name="Percent 8 2 3 13 2" xfId="18978"/>
    <cellStyle name="Percent 8 2 3 13 2 2" xfId="46546"/>
    <cellStyle name="Percent 8 2 3 13 3" xfId="28602"/>
    <cellStyle name="Percent 8 2 3 13 3 2" xfId="56170"/>
    <cellStyle name="Percent 8 2 3 13 4" xfId="37574"/>
    <cellStyle name="Percent 8 2 3 14" xfId="10278"/>
    <cellStyle name="Percent 8 2 3 14 2" xfId="19902"/>
    <cellStyle name="Percent 8 2 3 14 2 2" xfId="47470"/>
    <cellStyle name="Percent 8 2 3 14 3" xfId="37846"/>
    <cellStyle name="Percent 8 2 3 15" xfId="19226"/>
    <cellStyle name="Percent 8 2 3 15 2" xfId="46794"/>
    <cellStyle name="Percent 8 2 3 16" xfId="28874"/>
    <cellStyle name="Percent 8 2 3 2" xfId="1390"/>
    <cellStyle name="Percent 8 2 3 2 10" xfId="1610"/>
    <cellStyle name="Percent 8 2 3 2 10 2" xfId="10594"/>
    <cellStyle name="Percent 8 2 3 2 10 2 2" xfId="38162"/>
    <cellStyle name="Percent 8 2 3 2 10 3" xfId="20218"/>
    <cellStyle name="Percent 8 2 3 2 10 3 2" xfId="47786"/>
    <cellStyle name="Percent 8 2 3 2 10 4" xfId="29190"/>
    <cellStyle name="Percent 8 2 3 2 11" xfId="10110"/>
    <cellStyle name="Percent 8 2 3 2 11 2" xfId="19082"/>
    <cellStyle name="Percent 8 2 3 2 11 2 2" xfId="46650"/>
    <cellStyle name="Percent 8 2 3 2 11 3" xfId="28706"/>
    <cellStyle name="Percent 8 2 3 2 11 3 2" xfId="56274"/>
    <cellStyle name="Percent 8 2 3 2 11 4" xfId="37678"/>
    <cellStyle name="Percent 8 2 3 2 12" xfId="10382"/>
    <cellStyle name="Percent 8 2 3 2 12 2" xfId="20006"/>
    <cellStyle name="Percent 8 2 3 2 12 2 2" xfId="47574"/>
    <cellStyle name="Percent 8 2 3 2 12 3" xfId="37950"/>
    <cellStyle name="Percent 8 2 3 2 13" xfId="19290"/>
    <cellStyle name="Percent 8 2 3 2 13 2" xfId="46858"/>
    <cellStyle name="Percent 8 2 3 2 14" xfId="28978"/>
    <cellStyle name="Percent 8 2 3 2 2" xfId="1498"/>
    <cellStyle name="Percent 8 2 3 2 2 10" xfId="10486"/>
    <cellStyle name="Percent 8 2 3 2 2 10 2" xfId="20110"/>
    <cellStyle name="Percent 8 2 3 2 2 10 2 2" xfId="47678"/>
    <cellStyle name="Percent 8 2 3 2 2 10 3" xfId="38054"/>
    <cellStyle name="Percent 8 2 3 2 2 11" xfId="19566"/>
    <cellStyle name="Percent 8 2 3 2 2 11 2" xfId="47134"/>
    <cellStyle name="Percent 8 2 3 2 2 12" xfId="29082"/>
    <cellStyle name="Percent 8 2 3 2 2 2" xfId="2158"/>
    <cellStyle name="Percent 8 2 3 2 2 2 2" xfId="2806"/>
    <cellStyle name="Percent 8 2 3 2 2 2 2 2" xfId="4754"/>
    <cellStyle name="Percent 8 2 3 2 2 2 2 2 2" xfId="9942"/>
    <cellStyle name="Percent 8 2 3 2 2 2 2 2 2 2" xfId="18914"/>
    <cellStyle name="Percent 8 2 3 2 2 2 2 2 2 2 2" xfId="46482"/>
    <cellStyle name="Percent 8 2 3 2 2 2 2 2 2 3" xfId="28538"/>
    <cellStyle name="Percent 8 2 3 2 2 2 2 2 2 3 2" xfId="56106"/>
    <cellStyle name="Percent 8 2 3 2 2 2 2 2 2 4" xfId="37510"/>
    <cellStyle name="Percent 8 2 3 2 2 2 2 2 3" xfId="13730"/>
    <cellStyle name="Percent 8 2 3 2 2 2 2 2 3 2" xfId="41298"/>
    <cellStyle name="Percent 8 2 3 2 2 2 2 2 4" xfId="23354"/>
    <cellStyle name="Percent 8 2 3 2 2 2 2 2 4 2" xfId="50922"/>
    <cellStyle name="Percent 8 2 3 2 2 2 2 2 5" xfId="32326"/>
    <cellStyle name="Percent 8 2 3 2 2 2 2 3" xfId="7994"/>
    <cellStyle name="Percent 8 2 3 2 2 2 2 3 2" xfId="16970"/>
    <cellStyle name="Percent 8 2 3 2 2 2 2 3 2 2" xfId="44538"/>
    <cellStyle name="Percent 8 2 3 2 2 2 2 3 3" xfId="26594"/>
    <cellStyle name="Percent 8 2 3 2 2 2 2 3 3 2" xfId="54162"/>
    <cellStyle name="Percent 8 2 3 2 2 2 2 3 4" xfId="35566"/>
    <cellStyle name="Percent 8 2 3 2 2 2 2 4" xfId="6698"/>
    <cellStyle name="Percent 8 2 3 2 2 2 2 4 2" xfId="15674"/>
    <cellStyle name="Percent 8 2 3 2 2 2 2 4 2 2" xfId="43242"/>
    <cellStyle name="Percent 8 2 3 2 2 2 2 4 3" xfId="25298"/>
    <cellStyle name="Percent 8 2 3 2 2 2 2 4 3 2" xfId="52866"/>
    <cellStyle name="Percent 8 2 3 2 2 2 2 4 4" xfId="34270"/>
    <cellStyle name="Percent 8 2 3 2 2 2 2 5" xfId="11786"/>
    <cellStyle name="Percent 8 2 3 2 2 2 2 5 2" xfId="39354"/>
    <cellStyle name="Percent 8 2 3 2 2 2 2 6" xfId="21410"/>
    <cellStyle name="Percent 8 2 3 2 2 2 2 6 2" xfId="48978"/>
    <cellStyle name="Percent 8 2 3 2 2 2 2 7" xfId="30382"/>
    <cellStyle name="Percent 8 2 3 2 2 2 3" xfId="4106"/>
    <cellStyle name="Percent 8 2 3 2 2 2 3 2" xfId="9294"/>
    <cellStyle name="Percent 8 2 3 2 2 2 3 2 2" xfId="18266"/>
    <cellStyle name="Percent 8 2 3 2 2 2 3 2 2 2" xfId="45834"/>
    <cellStyle name="Percent 8 2 3 2 2 2 3 2 3" xfId="27890"/>
    <cellStyle name="Percent 8 2 3 2 2 2 3 2 3 2" xfId="55458"/>
    <cellStyle name="Percent 8 2 3 2 2 2 3 2 4" xfId="36862"/>
    <cellStyle name="Percent 8 2 3 2 2 2 3 3" xfId="6050"/>
    <cellStyle name="Percent 8 2 3 2 2 2 3 3 2" xfId="15026"/>
    <cellStyle name="Percent 8 2 3 2 2 2 3 3 2 2" xfId="42594"/>
    <cellStyle name="Percent 8 2 3 2 2 2 3 3 3" xfId="24650"/>
    <cellStyle name="Percent 8 2 3 2 2 2 3 3 3 2" xfId="52218"/>
    <cellStyle name="Percent 8 2 3 2 2 2 3 3 4" xfId="33622"/>
    <cellStyle name="Percent 8 2 3 2 2 2 3 4" xfId="13082"/>
    <cellStyle name="Percent 8 2 3 2 2 2 3 4 2" xfId="40650"/>
    <cellStyle name="Percent 8 2 3 2 2 2 3 5" xfId="22706"/>
    <cellStyle name="Percent 8 2 3 2 2 2 3 5 2" xfId="50274"/>
    <cellStyle name="Percent 8 2 3 2 2 2 3 6" xfId="31678"/>
    <cellStyle name="Percent 8 2 3 2 2 2 4" xfId="3454"/>
    <cellStyle name="Percent 8 2 3 2 2 2 4 2" xfId="8642"/>
    <cellStyle name="Percent 8 2 3 2 2 2 4 2 2" xfId="17618"/>
    <cellStyle name="Percent 8 2 3 2 2 2 4 2 2 2" xfId="45186"/>
    <cellStyle name="Percent 8 2 3 2 2 2 4 2 3" xfId="27242"/>
    <cellStyle name="Percent 8 2 3 2 2 2 4 2 3 2" xfId="54810"/>
    <cellStyle name="Percent 8 2 3 2 2 2 4 2 4" xfId="36214"/>
    <cellStyle name="Percent 8 2 3 2 2 2 4 3" xfId="12434"/>
    <cellStyle name="Percent 8 2 3 2 2 2 4 3 2" xfId="40002"/>
    <cellStyle name="Percent 8 2 3 2 2 2 4 4" xfId="22058"/>
    <cellStyle name="Percent 8 2 3 2 2 2 4 4 2" xfId="49626"/>
    <cellStyle name="Percent 8 2 3 2 2 2 4 5" xfId="31030"/>
    <cellStyle name="Percent 8 2 3 2 2 2 5" xfId="7346"/>
    <cellStyle name="Percent 8 2 3 2 2 2 5 2" xfId="16322"/>
    <cellStyle name="Percent 8 2 3 2 2 2 5 2 2" xfId="43890"/>
    <cellStyle name="Percent 8 2 3 2 2 2 5 3" xfId="25946"/>
    <cellStyle name="Percent 8 2 3 2 2 2 5 3 2" xfId="53514"/>
    <cellStyle name="Percent 8 2 3 2 2 2 5 4" xfId="34918"/>
    <cellStyle name="Percent 8 2 3 2 2 2 6" xfId="5402"/>
    <cellStyle name="Percent 8 2 3 2 2 2 6 2" xfId="14378"/>
    <cellStyle name="Percent 8 2 3 2 2 2 6 2 2" xfId="41946"/>
    <cellStyle name="Percent 8 2 3 2 2 2 6 3" xfId="24002"/>
    <cellStyle name="Percent 8 2 3 2 2 2 6 3 2" xfId="51570"/>
    <cellStyle name="Percent 8 2 3 2 2 2 6 4" xfId="32974"/>
    <cellStyle name="Percent 8 2 3 2 2 2 7" xfId="11138"/>
    <cellStyle name="Percent 8 2 3 2 2 2 7 2" xfId="20762"/>
    <cellStyle name="Percent 8 2 3 2 2 2 7 2 2" xfId="48330"/>
    <cellStyle name="Percent 8 2 3 2 2 2 7 3" xfId="38706"/>
    <cellStyle name="Percent 8 2 3 2 2 2 8" xfId="19838"/>
    <cellStyle name="Percent 8 2 3 2 2 2 8 2" xfId="47406"/>
    <cellStyle name="Percent 8 2 3 2 2 2 9" xfId="29734"/>
    <cellStyle name="Percent 8 2 3 2 2 3" xfId="2534"/>
    <cellStyle name="Percent 8 2 3 2 2 3 2" xfId="4482"/>
    <cellStyle name="Percent 8 2 3 2 2 3 2 2" xfId="9670"/>
    <cellStyle name="Percent 8 2 3 2 2 3 2 2 2" xfId="18642"/>
    <cellStyle name="Percent 8 2 3 2 2 3 2 2 2 2" xfId="46210"/>
    <cellStyle name="Percent 8 2 3 2 2 3 2 2 3" xfId="28266"/>
    <cellStyle name="Percent 8 2 3 2 2 3 2 2 3 2" xfId="55834"/>
    <cellStyle name="Percent 8 2 3 2 2 3 2 2 4" xfId="37238"/>
    <cellStyle name="Percent 8 2 3 2 2 3 2 3" xfId="13458"/>
    <cellStyle name="Percent 8 2 3 2 2 3 2 3 2" xfId="41026"/>
    <cellStyle name="Percent 8 2 3 2 2 3 2 4" xfId="23082"/>
    <cellStyle name="Percent 8 2 3 2 2 3 2 4 2" xfId="50650"/>
    <cellStyle name="Percent 8 2 3 2 2 3 2 5" xfId="32054"/>
    <cellStyle name="Percent 8 2 3 2 2 3 3" xfId="7722"/>
    <cellStyle name="Percent 8 2 3 2 2 3 3 2" xfId="16698"/>
    <cellStyle name="Percent 8 2 3 2 2 3 3 2 2" xfId="44266"/>
    <cellStyle name="Percent 8 2 3 2 2 3 3 3" xfId="26322"/>
    <cellStyle name="Percent 8 2 3 2 2 3 3 3 2" xfId="53890"/>
    <cellStyle name="Percent 8 2 3 2 2 3 3 4" xfId="35294"/>
    <cellStyle name="Percent 8 2 3 2 2 3 4" xfId="6426"/>
    <cellStyle name="Percent 8 2 3 2 2 3 4 2" xfId="15402"/>
    <cellStyle name="Percent 8 2 3 2 2 3 4 2 2" xfId="42970"/>
    <cellStyle name="Percent 8 2 3 2 2 3 4 3" xfId="25026"/>
    <cellStyle name="Percent 8 2 3 2 2 3 4 3 2" xfId="52594"/>
    <cellStyle name="Percent 8 2 3 2 2 3 4 4" xfId="33998"/>
    <cellStyle name="Percent 8 2 3 2 2 3 5" xfId="11514"/>
    <cellStyle name="Percent 8 2 3 2 2 3 5 2" xfId="39082"/>
    <cellStyle name="Percent 8 2 3 2 2 3 6" xfId="21138"/>
    <cellStyle name="Percent 8 2 3 2 2 3 6 2" xfId="48706"/>
    <cellStyle name="Percent 8 2 3 2 2 3 7" xfId="30110"/>
    <cellStyle name="Percent 8 2 3 2 2 4" xfId="3834"/>
    <cellStyle name="Percent 8 2 3 2 2 4 2" xfId="9022"/>
    <cellStyle name="Percent 8 2 3 2 2 4 2 2" xfId="17994"/>
    <cellStyle name="Percent 8 2 3 2 2 4 2 2 2" xfId="45562"/>
    <cellStyle name="Percent 8 2 3 2 2 4 2 3" xfId="27618"/>
    <cellStyle name="Percent 8 2 3 2 2 4 2 3 2" xfId="55186"/>
    <cellStyle name="Percent 8 2 3 2 2 4 2 4" xfId="36590"/>
    <cellStyle name="Percent 8 2 3 2 2 4 3" xfId="5778"/>
    <cellStyle name="Percent 8 2 3 2 2 4 3 2" xfId="14754"/>
    <cellStyle name="Percent 8 2 3 2 2 4 3 2 2" xfId="42322"/>
    <cellStyle name="Percent 8 2 3 2 2 4 3 3" xfId="24378"/>
    <cellStyle name="Percent 8 2 3 2 2 4 3 3 2" xfId="51946"/>
    <cellStyle name="Percent 8 2 3 2 2 4 3 4" xfId="33350"/>
    <cellStyle name="Percent 8 2 3 2 2 4 4" xfId="12810"/>
    <cellStyle name="Percent 8 2 3 2 2 4 4 2" xfId="40378"/>
    <cellStyle name="Percent 8 2 3 2 2 4 5" xfId="22434"/>
    <cellStyle name="Percent 8 2 3 2 2 4 5 2" xfId="50002"/>
    <cellStyle name="Percent 8 2 3 2 2 4 6" xfId="31406"/>
    <cellStyle name="Percent 8 2 3 2 2 5" xfId="3182"/>
    <cellStyle name="Percent 8 2 3 2 2 5 2" xfId="8370"/>
    <cellStyle name="Percent 8 2 3 2 2 5 2 2" xfId="17346"/>
    <cellStyle name="Percent 8 2 3 2 2 5 2 2 2" xfId="44914"/>
    <cellStyle name="Percent 8 2 3 2 2 5 2 3" xfId="26970"/>
    <cellStyle name="Percent 8 2 3 2 2 5 2 3 2" xfId="54538"/>
    <cellStyle name="Percent 8 2 3 2 2 5 2 4" xfId="35942"/>
    <cellStyle name="Percent 8 2 3 2 2 5 3" xfId="12162"/>
    <cellStyle name="Percent 8 2 3 2 2 5 3 2" xfId="39730"/>
    <cellStyle name="Percent 8 2 3 2 2 5 4" xfId="21786"/>
    <cellStyle name="Percent 8 2 3 2 2 5 4 2" xfId="49354"/>
    <cellStyle name="Percent 8 2 3 2 2 5 5" xfId="30758"/>
    <cellStyle name="Percent 8 2 3 2 2 6" xfId="7074"/>
    <cellStyle name="Percent 8 2 3 2 2 6 2" xfId="16050"/>
    <cellStyle name="Percent 8 2 3 2 2 6 2 2" xfId="43618"/>
    <cellStyle name="Percent 8 2 3 2 2 6 3" xfId="25674"/>
    <cellStyle name="Percent 8 2 3 2 2 6 3 2" xfId="53242"/>
    <cellStyle name="Percent 8 2 3 2 2 6 4" xfId="34646"/>
    <cellStyle name="Percent 8 2 3 2 2 7" xfId="5130"/>
    <cellStyle name="Percent 8 2 3 2 2 7 2" xfId="14106"/>
    <cellStyle name="Percent 8 2 3 2 2 7 2 2" xfId="41674"/>
    <cellStyle name="Percent 8 2 3 2 2 7 3" xfId="23730"/>
    <cellStyle name="Percent 8 2 3 2 2 7 3 2" xfId="51298"/>
    <cellStyle name="Percent 8 2 3 2 2 7 4" xfId="32702"/>
    <cellStyle name="Percent 8 2 3 2 2 8" xfId="1886"/>
    <cellStyle name="Percent 8 2 3 2 2 8 2" xfId="10866"/>
    <cellStyle name="Percent 8 2 3 2 2 8 2 2" xfId="38434"/>
    <cellStyle name="Percent 8 2 3 2 2 8 3" xfId="20490"/>
    <cellStyle name="Percent 8 2 3 2 2 8 3 2" xfId="48058"/>
    <cellStyle name="Percent 8 2 3 2 2 8 4" xfId="29462"/>
    <cellStyle name="Percent 8 2 3 2 2 9" xfId="10214"/>
    <cellStyle name="Percent 8 2 3 2 2 9 2" xfId="19186"/>
    <cellStyle name="Percent 8 2 3 2 2 9 2 2" xfId="46754"/>
    <cellStyle name="Percent 8 2 3 2 2 9 3" xfId="28810"/>
    <cellStyle name="Percent 8 2 3 2 2 9 3 2" xfId="56378"/>
    <cellStyle name="Percent 8 2 3 2 2 9 4" xfId="37782"/>
    <cellStyle name="Percent 8 2 3 2 3" xfId="1782"/>
    <cellStyle name="Percent 8 2 3 2 3 2" xfId="2430"/>
    <cellStyle name="Percent 8 2 3 2 3 2 2" xfId="4378"/>
    <cellStyle name="Percent 8 2 3 2 3 2 2 2" xfId="9566"/>
    <cellStyle name="Percent 8 2 3 2 3 2 2 2 2" xfId="18538"/>
    <cellStyle name="Percent 8 2 3 2 3 2 2 2 2 2" xfId="46106"/>
    <cellStyle name="Percent 8 2 3 2 3 2 2 2 3" xfId="28162"/>
    <cellStyle name="Percent 8 2 3 2 3 2 2 2 3 2" xfId="55730"/>
    <cellStyle name="Percent 8 2 3 2 3 2 2 2 4" xfId="37134"/>
    <cellStyle name="Percent 8 2 3 2 3 2 2 3" xfId="13354"/>
    <cellStyle name="Percent 8 2 3 2 3 2 2 3 2" xfId="40922"/>
    <cellStyle name="Percent 8 2 3 2 3 2 2 4" xfId="22978"/>
    <cellStyle name="Percent 8 2 3 2 3 2 2 4 2" xfId="50546"/>
    <cellStyle name="Percent 8 2 3 2 3 2 2 5" xfId="31950"/>
    <cellStyle name="Percent 8 2 3 2 3 2 3" xfId="7618"/>
    <cellStyle name="Percent 8 2 3 2 3 2 3 2" xfId="16594"/>
    <cellStyle name="Percent 8 2 3 2 3 2 3 2 2" xfId="44162"/>
    <cellStyle name="Percent 8 2 3 2 3 2 3 3" xfId="26218"/>
    <cellStyle name="Percent 8 2 3 2 3 2 3 3 2" xfId="53786"/>
    <cellStyle name="Percent 8 2 3 2 3 2 3 4" xfId="35190"/>
    <cellStyle name="Percent 8 2 3 2 3 2 4" xfId="6322"/>
    <cellStyle name="Percent 8 2 3 2 3 2 4 2" xfId="15298"/>
    <cellStyle name="Percent 8 2 3 2 3 2 4 2 2" xfId="42866"/>
    <cellStyle name="Percent 8 2 3 2 3 2 4 3" xfId="24922"/>
    <cellStyle name="Percent 8 2 3 2 3 2 4 3 2" xfId="52490"/>
    <cellStyle name="Percent 8 2 3 2 3 2 4 4" xfId="33894"/>
    <cellStyle name="Percent 8 2 3 2 3 2 5" xfId="11410"/>
    <cellStyle name="Percent 8 2 3 2 3 2 5 2" xfId="38978"/>
    <cellStyle name="Percent 8 2 3 2 3 2 6" xfId="21034"/>
    <cellStyle name="Percent 8 2 3 2 3 2 6 2" xfId="48602"/>
    <cellStyle name="Percent 8 2 3 2 3 2 7" xfId="30006"/>
    <cellStyle name="Percent 8 2 3 2 3 3" xfId="3730"/>
    <cellStyle name="Percent 8 2 3 2 3 3 2" xfId="8918"/>
    <cellStyle name="Percent 8 2 3 2 3 3 2 2" xfId="17890"/>
    <cellStyle name="Percent 8 2 3 2 3 3 2 2 2" xfId="45458"/>
    <cellStyle name="Percent 8 2 3 2 3 3 2 3" xfId="27514"/>
    <cellStyle name="Percent 8 2 3 2 3 3 2 3 2" xfId="55082"/>
    <cellStyle name="Percent 8 2 3 2 3 3 2 4" xfId="36486"/>
    <cellStyle name="Percent 8 2 3 2 3 3 3" xfId="5674"/>
    <cellStyle name="Percent 8 2 3 2 3 3 3 2" xfId="14650"/>
    <cellStyle name="Percent 8 2 3 2 3 3 3 2 2" xfId="42218"/>
    <cellStyle name="Percent 8 2 3 2 3 3 3 3" xfId="24274"/>
    <cellStyle name="Percent 8 2 3 2 3 3 3 3 2" xfId="51842"/>
    <cellStyle name="Percent 8 2 3 2 3 3 3 4" xfId="33246"/>
    <cellStyle name="Percent 8 2 3 2 3 3 4" xfId="12706"/>
    <cellStyle name="Percent 8 2 3 2 3 3 4 2" xfId="40274"/>
    <cellStyle name="Percent 8 2 3 2 3 3 5" xfId="22330"/>
    <cellStyle name="Percent 8 2 3 2 3 3 5 2" xfId="49898"/>
    <cellStyle name="Percent 8 2 3 2 3 3 6" xfId="31302"/>
    <cellStyle name="Percent 8 2 3 2 3 4" xfId="3078"/>
    <cellStyle name="Percent 8 2 3 2 3 4 2" xfId="8266"/>
    <cellStyle name="Percent 8 2 3 2 3 4 2 2" xfId="17242"/>
    <cellStyle name="Percent 8 2 3 2 3 4 2 2 2" xfId="44810"/>
    <cellStyle name="Percent 8 2 3 2 3 4 2 3" xfId="26866"/>
    <cellStyle name="Percent 8 2 3 2 3 4 2 3 2" xfId="54434"/>
    <cellStyle name="Percent 8 2 3 2 3 4 2 4" xfId="35838"/>
    <cellStyle name="Percent 8 2 3 2 3 4 3" xfId="12058"/>
    <cellStyle name="Percent 8 2 3 2 3 4 3 2" xfId="39626"/>
    <cellStyle name="Percent 8 2 3 2 3 4 4" xfId="21682"/>
    <cellStyle name="Percent 8 2 3 2 3 4 4 2" xfId="49250"/>
    <cellStyle name="Percent 8 2 3 2 3 4 5" xfId="30654"/>
    <cellStyle name="Percent 8 2 3 2 3 5" xfId="6970"/>
    <cellStyle name="Percent 8 2 3 2 3 5 2" xfId="15946"/>
    <cellStyle name="Percent 8 2 3 2 3 5 2 2" xfId="43514"/>
    <cellStyle name="Percent 8 2 3 2 3 5 3" xfId="25570"/>
    <cellStyle name="Percent 8 2 3 2 3 5 3 2" xfId="53138"/>
    <cellStyle name="Percent 8 2 3 2 3 5 4" xfId="34542"/>
    <cellStyle name="Percent 8 2 3 2 3 6" xfId="5026"/>
    <cellStyle name="Percent 8 2 3 2 3 6 2" xfId="14002"/>
    <cellStyle name="Percent 8 2 3 2 3 6 2 2" xfId="41570"/>
    <cellStyle name="Percent 8 2 3 2 3 6 3" xfId="23626"/>
    <cellStyle name="Percent 8 2 3 2 3 6 3 2" xfId="51194"/>
    <cellStyle name="Percent 8 2 3 2 3 6 4" xfId="32598"/>
    <cellStyle name="Percent 8 2 3 2 3 7" xfId="10762"/>
    <cellStyle name="Percent 8 2 3 2 3 7 2" xfId="20386"/>
    <cellStyle name="Percent 8 2 3 2 3 7 2 2" xfId="47954"/>
    <cellStyle name="Percent 8 2 3 2 3 7 3" xfId="38330"/>
    <cellStyle name="Percent 8 2 3 2 3 8" xfId="19462"/>
    <cellStyle name="Percent 8 2 3 2 3 8 2" xfId="47030"/>
    <cellStyle name="Percent 8 2 3 2 3 9" xfId="29358"/>
    <cellStyle name="Percent 8 2 3 2 4" xfId="2054"/>
    <cellStyle name="Percent 8 2 3 2 4 2" xfId="2702"/>
    <cellStyle name="Percent 8 2 3 2 4 2 2" xfId="4650"/>
    <cellStyle name="Percent 8 2 3 2 4 2 2 2" xfId="9838"/>
    <cellStyle name="Percent 8 2 3 2 4 2 2 2 2" xfId="18810"/>
    <cellStyle name="Percent 8 2 3 2 4 2 2 2 2 2" xfId="46378"/>
    <cellStyle name="Percent 8 2 3 2 4 2 2 2 3" xfId="28434"/>
    <cellStyle name="Percent 8 2 3 2 4 2 2 2 3 2" xfId="56002"/>
    <cellStyle name="Percent 8 2 3 2 4 2 2 2 4" xfId="37406"/>
    <cellStyle name="Percent 8 2 3 2 4 2 2 3" xfId="13626"/>
    <cellStyle name="Percent 8 2 3 2 4 2 2 3 2" xfId="41194"/>
    <cellStyle name="Percent 8 2 3 2 4 2 2 4" xfId="23250"/>
    <cellStyle name="Percent 8 2 3 2 4 2 2 4 2" xfId="50818"/>
    <cellStyle name="Percent 8 2 3 2 4 2 2 5" xfId="32222"/>
    <cellStyle name="Percent 8 2 3 2 4 2 3" xfId="7890"/>
    <cellStyle name="Percent 8 2 3 2 4 2 3 2" xfId="16866"/>
    <cellStyle name="Percent 8 2 3 2 4 2 3 2 2" xfId="44434"/>
    <cellStyle name="Percent 8 2 3 2 4 2 3 3" xfId="26490"/>
    <cellStyle name="Percent 8 2 3 2 4 2 3 3 2" xfId="54058"/>
    <cellStyle name="Percent 8 2 3 2 4 2 3 4" xfId="35462"/>
    <cellStyle name="Percent 8 2 3 2 4 2 4" xfId="6594"/>
    <cellStyle name="Percent 8 2 3 2 4 2 4 2" xfId="15570"/>
    <cellStyle name="Percent 8 2 3 2 4 2 4 2 2" xfId="43138"/>
    <cellStyle name="Percent 8 2 3 2 4 2 4 3" xfId="25194"/>
    <cellStyle name="Percent 8 2 3 2 4 2 4 3 2" xfId="52762"/>
    <cellStyle name="Percent 8 2 3 2 4 2 4 4" xfId="34166"/>
    <cellStyle name="Percent 8 2 3 2 4 2 5" xfId="11682"/>
    <cellStyle name="Percent 8 2 3 2 4 2 5 2" xfId="39250"/>
    <cellStyle name="Percent 8 2 3 2 4 2 6" xfId="21306"/>
    <cellStyle name="Percent 8 2 3 2 4 2 6 2" xfId="48874"/>
    <cellStyle name="Percent 8 2 3 2 4 2 7" xfId="30278"/>
    <cellStyle name="Percent 8 2 3 2 4 3" xfId="4002"/>
    <cellStyle name="Percent 8 2 3 2 4 3 2" xfId="9190"/>
    <cellStyle name="Percent 8 2 3 2 4 3 2 2" xfId="18162"/>
    <cellStyle name="Percent 8 2 3 2 4 3 2 2 2" xfId="45730"/>
    <cellStyle name="Percent 8 2 3 2 4 3 2 3" xfId="27786"/>
    <cellStyle name="Percent 8 2 3 2 4 3 2 3 2" xfId="55354"/>
    <cellStyle name="Percent 8 2 3 2 4 3 2 4" xfId="36758"/>
    <cellStyle name="Percent 8 2 3 2 4 3 3" xfId="5946"/>
    <cellStyle name="Percent 8 2 3 2 4 3 3 2" xfId="14922"/>
    <cellStyle name="Percent 8 2 3 2 4 3 3 2 2" xfId="42490"/>
    <cellStyle name="Percent 8 2 3 2 4 3 3 3" xfId="24546"/>
    <cellStyle name="Percent 8 2 3 2 4 3 3 3 2" xfId="52114"/>
    <cellStyle name="Percent 8 2 3 2 4 3 3 4" xfId="33518"/>
    <cellStyle name="Percent 8 2 3 2 4 3 4" xfId="12978"/>
    <cellStyle name="Percent 8 2 3 2 4 3 4 2" xfId="40546"/>
    <cellStyle name="Percent 8 2 3 2 4 3 5" xfId="22602"/>
    <cellStyle name="Percent 8 2 3 2 4 3 5 2" xfId="50170"/>
    <cellStyle name="Percent 8 2 3 2 4 3 6" xfId="31574"/>
    <cellStyle name="Percent 8 2 3 2 4 4" xfId="3350"/>
    <cellStyle name="Percent 8 2 3 2 4 4 2" xfId="8538"/>
    <cellStyle name="Percent 8 2 3 2 4 4 2 2" xfId="17514"/>
    <cellStyle name="Percent 8 2 3 2 4 4 2 2 2" xfId="45082"/>
    <cellStyle name="Percent 8 2 3 2 4 4 2 3" xfId="27138"/>
    <cellStyle name="Percent 8 2 3 2 4 4 2 3 2" xfId="54706"/>
    <cellStyle name="Percent 8 2 3 2 4 4 2 4" xfId="36110"/>
    <cellStyle name="Percent 8 2 3 2 4 4 3" xfId="12330"/>
    <cellStyle name="Percent 8 2 3 2 4 4 3 2" xfId="39898"/>
    <cellStyle name="Percent 8 2 3 2 4 4 4" xfId="21954"/>
    <cellStyle name="Percent 8 2 3 2 4 4 4 2" xfId="49522"/>
    <cellStyle name="Percent 8 2 3 2 4 4 5" xfId="30926"/>
    <cellStyle name="Percent 8 2 3 2 4 5" xfId="7242"/>
    <cellStyle name="Percent 8 2 3 2 4 5 2" xfId="16218"/>
    <cellStyle name="Percent 8 2 3 2 4 5 2 2" xfId="43786"/>
    <cellStyle name="Percent 8 2 3 2 4 5 3" xfId="25842"/>
    <cellStyle name="Percent 8 2 3 2 4 5 3 2" xfId="53410"/>
    <cellStyle name="Percent 8 2 3 2 4 5 4" xfId="34814"/>
    <cellStyle name="Percent 8 2 3 2 4 6" xfId="5298"/>
    <cellStyle name="Percent 8 2 3 2 4 6 2" xfId="14274"/>
    <cellStyle name="Percent 8 2 3 2 4 6 2 2" xfId="41842"/>
    <cellStyle name="Percent 8 2 3 2 4 6 3" xfId="23898"/>
    <cellStyle name="Percent 8 2 3 2 4 6 3 2" xfId="51466"/>
    <cellStyle name="Percent 8 2 3 2 4 6 4" xfId="32870"/>
    <cellStyle name="Percent 8 2 3 2 4 7" xfId="11034"/>
    <cellStyle name="Percent 8 2 3 2 4 7 2" xfId="20658"/>
    <cellStyle name="Percent 8 2 3 2 4 7 2 2" xfId="48226"/>
    <cellStyle name="Percent 8 2 3 2 4 7 3" xfId="38602"/>
    <cellStyle name="Percent 8 2 3 2 4 8" xfId="19734"/>
    <cellStyle name="Percent 8 2 3 2 4 8 2" xfId="47302"/>
    <cellStyle name="Percent 8 2 3 2 4 9" xfId="29630"/>
    <cellStyle name="Percent 8 2 3 2 5" xfId="2262"/>
    <cellStyle name="Percent 8 2 3 2 5 2" xfId="4210"/>
    <cellStyle name="Percent 8 2 3 2 5 2 2" xfId="9398"/>
    <cellStyle name="Percent 8 2 3 2 5 2 2 2" xfId="18370"/>
    <cellStyle name="Percent 8 2 3 2 5 2 2 2 2" xfId="45938"/>
    <cellStyle name="Percent 8 2 3 2 5 2 2 3" xfId="27994"/>
    <cellStyle name="Percent 8 2 3 2 5 2 2 3 2" xfId="55562"/>
    <cellStyle name="Percent 8 2 3 2 5 2 2 4" xfId="36966"/>
    <cellStyle name="Percent 8 2 3 2 5 2 3" xfId="13186"/>
    <cellStyle name="Percent 8 2 3 2 5 2 3 2" xfId="40754"/>
    <cellStyle name="Percent 8 2 3 2 5 2 4" xfId="22810"/>
    <cellStyle name="Percent 8 2 3 2 5 2 4 2" xfId="50378"/>
    <cellStyle name="Percent 8 2 3 2 5 2 5" xfId="31782"/>
    <cellStyle name="Percent 8 2 3 2 5 3" xfId="7450"/>
    <cellStyle name="Percent 8 2 3 2 5 3 2" xfId="16426"/>
    <cellStyle name="Percent 8 2 3 2 5 3 2 2" xfId="43994"/>
    <cellStyle name="Percent 8 2 3 2 5 3 3" xfId="26050"/>
    <cellStyle name="Percent 8 2 3 2 5 3 3 2" xfId="53618"/>
    <cellStyle name="Percent 8 2 3 2 5 3 4" xfId="35022"/>
    <cellStyle name="Percent 8 2 3 2 5 4" xfId="6154"/>
    <cellStyle name="Percent 8 2 3 2 5 4 2" xfId="15130"/>
    <cellStyle name="Percent 8 2 3 2 5 4 2 2" xfId="42698"/>
    <cellStyle name="Percent 8 2 3 2 5 4 3" xfId="24754"/>
    <cellStyle name="Percent 8 2 3 2 5 4 3 2" xfId="52322"/>
    <cellStyle name="Percent 8 2 3 2 5 4 4" xfId="33726"/>
    <cellStyle name="Percent 8 2 3 2 5 5" xfId="11242"/>
    <cellStyle name="Percent 8 2 3 2 5 5 2" xfId="38810"/>
    <cellStyle name="Percent 8 2 3 2 5 6" xfId="20866"/>
    <cellStyle name="Percent 8 2 3 2 5 6 2" xfId="48434"/>
    <cellStyle name="Percent 8 2 3 2 5 7" xfId="29838"/>
    <cellStyle name="Percent 8 2 3 2 6" xfId="3558"/>
    <cellStyle name="Percent 8 2 3 2 6 2" xfId="8746"/>
    <cellStyle name="Percent 8 2 3 2 6 2 2" xfId="17722"/>
    <cellStyle name="Percent 8 2 3 2 6 2 2 2" xfId="45290"/>
    <cellStyle name="Percent 8 2 3 2 6 2 3" xfId="27346"/>
    <cellStyle name="Percent 8 2 3 2 6 2 3 2" xfId="54914"/>
    <cellStyle name="Percent 8 2 3 2 6 2 4" xfId="36318"/>
    <cellStyle name="Percent 8 2 3 2 6 3" xfId="5506"/>
    <cellStyle name="Percent 8 2 3 2 6 3 2" xfId="14482"/>
    <cellStyle name="Percent 8 2 3 2 6 3 2 2" xfId="42050"/>
    <cellStyle name="Percent 8 2 3 2 6 3 3" xfId="24106"/>
    <cellStyle name="Percent 8 2 3 2 6 3 3 2" xfId="51674"/>
    <cellStyle name="Percent 8 2 3 2 6 3 4" xfId="33078"/>
    <cellStyle name="Percent 8 2 3 2 6 4" xfId="12538"/>
    <cellStyle name="Percent 8 2 3 2 6 4 2" xfId="40106"/>
    <cellStyle name="Percent 8 2 3 2 6 5" xfId="22162"/>
    <cellStyle name="Percent 8 2 3 2 6 5 2" xfId="49730"/>
    <cellStyle name="Percent 8 2 3 2 6 6" xfId="31134"/>
    <cellStyle name="Percent 8 2 3 2 7" xfId="2910"/>
    <cellStyle name="Percent 8 2 3 2 7 2" xfId="8098"/>
    <cellStyle name="Percent 8 2 3 2 7 2 2" xfId="17074"/>
    <cellStyle name="Percent 8 2 3 2 7 2 2 2" xfId="44642"/>
    <cellStyle name="Percent 8 2 3 2 7 2 3" xfId="26698"/>
    <cellStyle name="Percent 8 2 3 2 7 2 3 2" xfId="54266"/>
    <cellStyle name="Percent 8 2 3 2 7 2 4" xfId="35670"/>
    <cellStyle name="Percent 8 2 3 2 7 3" xfId="11890"/>
    <cellStyle name="Percent 8 2 3 2 7 3 2" xfId="39458"/>
    <cellStyle name="Percent 8 2 3 2 7 4" xfId="21514"/>
    <cellStyle name="Percent 8 2 3 2 7 4 2" xfId="49082"/>
    <cellStyle name="Percent 8 2 3 2 7 5" xfId="30486"/>
    <cellStyle name="Percent 8 2 3 2 8" xfId="6802"/>
    <cellStyle name="Percent 8 2 3 2 8 2" xfId="15778"/>
    <cellStyle name="Percent 8 2 3 2 8 2 2" xfId="43346"/>
    <cellStyle name="Percent 8 2 3 2 8 3" xfId="25402"/>
    <cellStyle name="Percent 8 2 3 2 8 3 2" xfId="52970"/>
    <cellStyle name="Percent 8 2 3 2 8 4" xfId="34374"/>
    <cellStyle name="Percent 8 2 3 2 9" xfId="4858"/>
    <cellStyle name="Percent 8 2 3 2 9 2" xfId="13834"/>
    <cellStyle name="Percent 8 2 3 2 9 2 2" xfId="41402"/>
    <cellStyle name="Percent 8 2 3 2 9 3" xfId="23458"/>
    <cellStyle name="Percent 8 2 3 2 9 3 2" xfId="51026"/>
    <cellStyle name="Percent 8 2 3 2 9 4" xfId="32430"/>
    <cellStyle name="Percent 8 2 3 3" xfId="1319"/>
    <cellStyle name="Percent 8 2 3 3 10" xfId="10318"/>
    <cellStyle name="Percent 8 2 3 3 10 2" xfId="19942"/>
    <cellStyle name="Percent 8 2 3 3 10 2 2" xfId="47510"/>
    <cellStyle name="Percent 8 2 3 3 10 3" xfId="37886"/>
    <cellStyle name="Percent 8 2 3 3 11" xfId="19398"/>
    <cellStyle name="Percent 8 2 3 3 11 2" xfId="46966"/>
    <cellStyle name="Percent 8 2 3 3 12" xfId="28914"/>
    <cellStyle name="Percent 8 2 3 3 2" xfId="1990"/>
    <cellStyle name="Percent 8 2 3 3 2 2" xfId="2638"/>
    <cellStyle name="Percent 8 2 3 3 2 2 2" xfId="4586"/>
    <cellStyle name="Percent 8 2 3 3 2 2 2 2" xfId="9774"/>
    <cellStyle name="Percent 8 2 3 3 2 2 2 2 2" xfId="18746"/>
    <cellStyle name="Percent 8 2 3 3 2 2 2 2 2 2" xfId="46314"/>
    <cellStyle name="Percent 8 2 3 3 2 2 2 2 3" xfId="28370"/>
    <cellStyle name="Percent 8 2 3 3 2 2 2 2 3 2" xfId="55938"/>
    <cellStyle name="Percent 8 2 3 3 2 2 2 2 4" xfId="37342"/>
    <cellStyle name="Percent 8 2 3 3 2 2 2 3" xfId="13562"/>
    <cellStyle name="Percent 8 2 3 3 2 2 2 3 2" xfId="41130"/>
    <cellStyle name="Percent 8 2 3 3 2 2 2 4" xfId="23186"/>
    <cellStyle name="Percent 8 2 3 3 2 2 2 4 2" xfId="50754"/>
    <cellStyle name="Percent 8 2 3 3 2 2 2 5" xfId="32158"/>
    <cellStyle name="Percent 8 2 3 3 2 2 3" xfId="7826"/>
    <cellStyle name="Percent 8 2 3 3 2 2 3 2" xfId="16802"/>
    <cellStyle name="Percent 8 2 3 3 2 2 3 2 2" xfId="44370"/>
    <cellStyle name="Percent 8 2 3 3 2 2 3 3" xfId="26426"/>
    <cellStyle name="Percent 8 2 3 3 2 2 3 3 2" xfId="53994"/>
    <cellStyle name="Percent 8 2 3 3 2 2 3 4" xfId="35398"/>
    <cellStyle name="Percent 8 2 3 3 2 2 4" xfId="6530"/>
    <cellStyle name="Percent 8 2 3 3 2 2 4 2" xfId="15506"/>
    <cellStyle name="Percent 8 2 3 3 2 2 4 2 2" xfId="43074"/>
    <cellStyle name="Percent 8 2 3 3 2 2 4 3" xfId="25130"/>
    <cellStyle name="Percent 8 2 3 3 2 2 4 3 2" xfId="52698"/>
    <cellStyle name="Percent 8 2 3 3 2 2 4 4" xfId="34102"/>
    <cellStyle name="Percent 8 2 3 3 2 2 5" xfId="11618"/>
    <cellStyle name="Percent 8 2 3 3 2 2 5 2" xfId="39186"/>
    <cellStyle name="Percent 8 2 3 3 2 2 6" xfId="21242"/>
    <cellStyle name="Percent 8 2 3 3 2 2 6 2" xfId="48810"/>
    <cellStyle name="Percent 8 2 3 3 2 2 7" xfId="30214"/>
    <cellStyle name="Percent 8 2 3 3 2 3" xfId="3938"/>
    <cellStyle name="Percent 8 2 3 3 2 3 2" xfId="9126"/>
    <cellStyle name="Percent 8 2 3 3 2 3 2 2" xfId="18098"/>
    <cellStyle name="Percent 8 2 3 3 2 3 2 2 2" xfId="45666"/>
    <cellStyle name="Percent 8 2 3 3 2 3 2 3" xfId="27722"/>
    <cellStyle name="Percent 8 2 3 3 2 3 2 3 2" xfId="55290"/>
    <cellStyle name="Percent 8 2 3 3 2 3 2 4" xfId="36694"/>
    <cellStyle name="Percent 8 2 3 3 2 3 3" xfId="5882"/>
    <cellStyle name="Percent 8 2 3 3 2 3 3 2" xfId="14858"/>
    <cellStyle name="Percent 8 2 3 3 2 3 3 2 2" xfId="42426"/>
    <cellStyle name="Percent 8 2 3 3 2 3 3 3" xfId="24482"/>
    <cellStyle name="Percent 8 2 3 3 2 3 3 3 2" xfId="52050"/>
    <cellStyle name="Percent 8 2 3 3 2 3 3 4" xfId="33454"/>
    <cellStyle name="Percent 8 2 3 3 2 3 4" xfId="12914"/>
    <cellStyle name="Percent 8 2 3 3 2 3 4 2" xfId="40482"/>
    <cellStyle name="Percent 8 2 3 3 2 3 5" xfId="22538"/>
    <cellStyle name="Percent 8 2 3 3 2 3 5 2" xfId="50106"/>
    <cellStyle name="Percent 8 2 3 3 2 3 6" xfId="31510"/>
    <cellStyle name="Percent 8 2 3 3 2 4" xfId="3286"/>
    <cellStyle name="Percent 8 2 3 3 2 4 2" xfId="8474"/>
    <cellStyle name="Percent 8 2 3 3 2 4 2 2" xfId="17450"/>
    <cellStyle name="Percent 8 2 3 3 2 4 2 2 2" xfId="45018"/>
    <cellStyle name="Percent 8 2 3 3 2 4 2 3" xfId="27074"/>
    <cellStyle name="Percent 8 2 3 3 2 4 2 3 2" xfId="54642"/>
    <cellStyle name="Percent 8 2 3 3 2 4 2 4" xfId="36046"/>
    <cellStyle name="Percent 8 2 3 3 2 4 3" xfId="12266"/>
    <cellStyle name="Percent 8 2 3 3 2 4 3 2" xfId="39834"/>
    <cellStyle name="Percent 8 2 3 3 2 4 4" xfId="21890"/>
    <cellStyle name="Percent 8 2 3 3 2 4 4 2" xfId="49458"/>
    <cellStyle name="Percent 8 2 3 3 2 4 5" xfId="30862"/>
    <cellStyle name="Percent 8 2 3 3 2 5" xfId="7178"/>
    <cellStyle name="Percent 8 2 3 3 2 5 2" xfId="16154"/>
    <cellStyle name="Percent 8 2 3 3 2 5 2 2" xfId="43722"/>
    <cellStyle name="Percent 8 2 3 3 2 5 3" xfId="25778"/>
    <cellStyle name="Percent 8 2 3 3 2 5 3 2" xfId="53346"/>
    <cellStyle name="Percent 8 2 3 3 2 5 4" xfId="34750"/>
    <cellStyle name="Percent 8 2 3 3 2 6" xfId="5234"/>
    <cellStyle name="Percent 8 2 3 3 2 6 2" xfId="14210"/>
    <cellStyle name="Percent 8 2 3 3 2 6 2 2" xfId="41778"/>
    <cellStyle name="Percent 8 2 3 3 2 6 3" xfId="23834"/>
    <cellStyle name="Percent 8 2 3 3 2 6 3 2" xfId="51402"/>
    <cellStyle name="Percent 8 2 3 3 2 6 4" xfId="32806"/>
    <cellStyle name="Percent 8 2 3 3 2 7" xfId="10970"/>
    <cellStyle name="Percent 8 2 3 3 2 7 2" xfId="20594"/>
    <cellStyle name="Percent 8 2 3 3 2 7 2 2" xfId="48162"/>
    <cellStyle name="Percent 8 2 3 3 2 7 3" xfId="38538"/>
    <cellStyle name="Percent 8 2 3 3 2 8" xfId="19670"/>
    <cellStyle name="Percent 8 2 3 3 2 8 2" xfId="47238"/>
    <cellStyle name="Percent 8 2 3 3 2 9" xfId="29566"/>
    <cellStyle name="Percent 8 2 3 3 3" xfId="2366"/>
    <cellStyle name="Percent 8 2 3 3 3 2" xfId="4314"/>
    <cellStyle name="Percent 8 2 3 3 3 2 2" xfId="9502"/>
    <cellStyle name="Percent 8 2 3 3 3 2 2 2" xfId="18474"/>
    <cellStyle name="Percent 8 2 3 3 3 2 2 2 2" xfId="46042"/>
    <cellStyle name="Percent 8 2 3 3 3 2 2 3" xfId="28098"/>
    <cellStyle name="Percent 8 2 3 3 3 2 2 3 2" xfId="55666"/>
    <cellStyle name="Percent 8 2 3 3 3 2 2 4" xfId="37070"/>
    <cellStyle name="Percent 8 2 3 3 3 2 3" xfId="13290"/>
    <cellStyle name="Percent 8 2 3 3 3 2 3 2" xfId="40858"/>
    <cellStyle name="Percent 8 2 3 3 3 2 4" xfId="22914"/>
    <cellStyle name="Percent 8 2 3 3 3 2 4 2" xfId="50482"/>
    <cellStyle name="Percent 8 2 3 3 3 2 5" xfId="31886"/>
    <cellStyle name="Percent 8 2 3 3 3 3" xfId="7554"/>
    <cellStyle name="Percent 8 2 3 3 3 3 2" xfId="16530"/>
    <cellStyle name="Percent 8 2 3 3 3 3 2 2" xfId="44098"/>
    <cellStyle name="Percent 8 2 3 3 3 3 3" xfId="26154"/>
    <cellStyle name="Percent 8 2 3 3 3 3 3 2" xfId="53722"/>
    <cellStyle name="Percent 8 2 3 3 3 3 4" xfId="35126"/>
    <cellStyle name="Percent 8 2 3 3 3 4" xfId="6258"/>
    <cellStyle name="Percent 8 2 3 3 3 4 2" xfId="15234"/>
    <cellStyle name="Percent 8 2 3 3 3 4 2 2" xfId="42802"/>
    <cellStyle name="Percent 8 2 3 3 3 4 3" xfId="24858"/>
    <cellStyle name="Percent 8 2 3 3 3 4 3 2" xfId="52426"/>
    <cellStyle name="Percent 8 2 3 3 3 4 4" xfId="33830"/>
    <cellStyle name="Percent 8 2 3 3 3 5" xfId="11346"/>
    <cellStyle name="Percent 8 2 3 3 3 5 2" xfId="38914"/>
    <cellStyle name="Percent 8 2 3 3 3 6" xfId="20970"/>
    <cellStyle name="Percent 8 2 3 3 3 6 2" xfId="48538"/>
    <cellStyle name="Percent 8 2 3 3 3 7" xfId="29942"/>
    <cellStyle name="Percent 8 2 3 3 4" xfId="3666"/>
    <cellStyle name="Percent 8 2 3 3 4 2" xfId="8854"/>
    <cellStyle name="Percent 8 2 3 3 4 2 2" xfId="17826"/>
    <cellStyle name="Percent 8 2 3 3 4 2 2 2" xfId="45394"/>
    <cellStyle name="Percent 8 2 3 3 4 2 3" xfId="27450"/>
    <cellStyle name="Percent 8 2 3 3 4 2 3 2" xfId="55018"/>
    <cellStyle name="Percent 8 2 3 3 4 2 4" xfId="36422"/>
    <cellStyle name="Percent 8 2 3 3 4 3" xfId="5610"/>
    <cellStyle name="Percent 8 2 3 3 4 3 2" xfId="14586"/>
    <cellStyle name="Percent 8 2 3 3 4 3 2 2" xfId="42154"/>
    <cellStyle name="Percent 8 2 3 3 4 3 3" xfId="24210"/>
    <cellStyle name="Percent 8 2 3 3 4 3 3 2" xfId="51778"/>
    <cellStyle name="Percent 8 2 3 3 4 3 4" xfId="33182"/>
    <cellStyle name="Percent 8 2 3 3 4 4" xfId="12642"/>
    <cellStyle name="Percent 8 2 3 3 4 4 2" xfId="40210"/>
    <cellStyle name="Percent 8 2 3 3 4 5" xfId="22266"/>
    <cellStyle name="Percent 8 2 3 3 4 5 2" xfId="49834"/>
    <cellStyle name="Percent 8 2 3 3 4 6" xfId="31238"/>
    <cellStyle name="Percent 8 2 3 3 5" xfId="3014"/>
    <cellStyle name="Percent 8 2 3 3 5 2" xfId="8202"/>
    <cellStyle name="Percent 8 2 3 3 5 2 2" xfId="17178"/>
    <cellStyle name="Percent 8 2 3 3 5 2 2 2" xfId="44746"/>
    <cellStyle name="Percent 8 2 3 3 5 2 3" xfId="26802"/>
    <cellStyle name="Percent 8 2 3 3 5 2 3 2" xfId="54370"/>
    <cellStyle name="Percent 8 2 3 3 5 2 4" xfId="35774"/>
    <cellStyle name="Percent 8 2 3 3 5 3" xfId="11994"/>
    <cellStyle name="Percent 8 2 3 3 5 3 2" xfId="39562"/>
    <cellStyle name="Percent 8 2 3 3 5 4" xfId="21618"/>
    <cellStyle name="Percent 8 2 3 3 5 4 2" xfId="49186"/>
    <cellStyle name="Percent 8 2 3 3 5 5" xfId="30590"/>
    <cellStyle name="Percent 8 2 3 3 6" xfId="6906"/>
    <cellStyle name="Percent 8 2 3 3 6 2" xfId="15882"/>
    <cellStyle name="Percent 8 2 3 3 6 2 2" xfId="43450"/>
    <cellStyle name="Percent 8 2 3 3 6 3" xfId="25506"/>
    <cellStyle name="Percent 8 2 3 3 6 3 2" xfId="53074"/>
    <cellStyle name="Percent 8 2 3 3 6 4" xfId="34478"/>
    <cellStyle name="Percent 8 2 3 3 7" xfId="4962"/>
    <cellStyle name="Percent 8 2 3 3 7 2" xfId="13938"/>
    <cellStyle name="Percent 8 2 3 3 7 2 2" xfId="41506"/>
    <cellStyle name="Percent 8 2 3 3 7 3" xfId="23562"/>
    <cellStyle name="Percent 8 2 3 3 7 3 2" xfId="51130"/>
    <cellStyle name="Percent 8 2 3 3 7 4" xfId="32534"/>
    <cellStyle name="Percent 8 2 3 3 8" xfId="1718"/>
    <cellStyle name="Percent 8 2 3 3 8 2" xfId="10698"/>
    <cellStyle name="Percent 8 2 3 3 8 2 2" xfId="38266"/>
    <cellStyle name="Percent 8 2 3 3 8 3" xfId="20322"/>
    <cellStyle name="Percent 8 2 3 3 8 3 2" xfId="47890"/>
    <cellStyle name="Percent 8 2 3 3 8 4" xfId="29294"/>
    <cellStyle name="Percent 8 2 3 3 9" xfId="10046"/>
    <cellStyle name="Percent 8 2 3 3 9 2" xfId="19018"/>
    <cellStyle name="Percent 8 2 3 3 9 2 2" xfId="46586"/>
    <cellStyle name="Percent 8 2 3 3 9 3" xfId="28642"/>
    <cellStyle name="Percent 8 2 3 3 9 3 2" xfId="56210"/>
    <cellStyle name="Percent 8 2 3 3 9 4" xfId="37614"/>
    <cellStyle name="Percent 8 2 3 4" xfId="1434"/>
    <cellStyle name="Percent 8 2 3 4 10" xfId="10422"/>
    <cellStyle name="Percent 8 2 3 4 10 2" xfId="20046"/>
    <cellStyle name="Percent 8 2 3 4 10 2 2" xfId="47614"/>
    <cellStyle name="Percent 8 2 3 4 10 3" xfId="37990"/>
    <cellStyle name="Percent 8 2 3 4 11" xfId="19502"/>
    <cellStyle name="Percent 8 2 3 4 11 2" xfId="47070"/>
    <cellStyle name="Percent 8 2 3 4 12" xfId="29018"/>
    <cellStyle name="Percent 8 2 3 4 2" xfId="2094"/>
    <cellStyle name="Percent 8 2 3 4 2 2" xfId="2742"/>
    <cellStyle name="Percent 8 2 3 4 2 2 2" xfId="4690"/>
    <cellStyle name="Percent 8 2 3 4 2 2 2 2" xfId="9878"/>
    <cellStyle name="Percent 8 2 3 4 2 2 2 2 2" xfId="18850"/>
    <cellStyle name="Percent 8 2 3 4 2 2 2 2 2 2" xfId="46418"/>
    <cellStyle name="Percent 8 2 3 4 2 2 2 2 3" xfId="28474"/>
    <cellStyle name="Percent 8 2 3 4 2 2 2 2 3 2" xfId="56042"/>
    <cellStyle name="Percent 8 2 3 4 2 2 2 2 4" xfId="37446"/>
    <cellStyle name="Percent 8 2 3 4 2 2 2 3" xfId="13666"/>
    <cellStyle name="Percent 8 2 3 4 2 2 2 3 2" xfId="41234"/>
    <cellStyle name="Percent 8 2 3 4 2 2 2 4" xfId="23290"/>
    <cellStyle name="Percent 8 2 3 4 2 2 2 4 2" xfId="50858"/>
    <cellStyle name="Percent 8 2 3 4 2 2 2 5" xfId="32262"/>
    <cellStyle name="Percent 8 2 3 4 2 2 3" xfId="7930"/>
    <cellStyle name="Percent 8 2 3 4 2 2 3 2" xfId="16906"/>
    <cellStyle name="Percent 8 2 3 4 2 2 3 2 2" xfId="44474"/>
    <cellStyle name="Percent 8 2 3 4 2 2 3 3" xfId="26530"/>
    <cellStyle name="Percent 8 2 3 4 2 2 3 3 2" xfId="54098"/>
    <cellStyle name="Percent 8 2 3 4 2 2 3 4" xfId="35502"/>
    <cellStyle name="Percent 8 2 3 4 2 2 4" xfId="6634"/>
    <cellStyle name="Percent 8 2 3 4 2 2 4 2" xfId="15610"/>
    <cellStyle name="Percent 8 2 3 4 2 2 4 2 2" xfId="43178"/>
    <cellStyle name="Percent 8 2 3 4 2 2 4 3" xfId="25234"/>
    <cellStyle name="Percent 8 2 3 4 2 2 4 3 2" xfId="52802"/>
    <cellStyle name="Percent 8 2 3 4 2 2 4 4" xfId="34206"/>
    <cellStyle name="Percent 8 2 3 4 2 2 5" xfId="11722"/>
    <cellStyle name="Percent 8 2 3 4 2 2 5 2" xfId="39290"/>
    <cellStyle name="Percent 8 2 3 4 2 2 6" xfId="21346"/>
    <cellStyle name="Percent 8 2 3 4 2 2 6 2" xfId="48914"/>
    <cellStyle name="Percent 8 2 3 4 2 2 7" xfId="30318"/>
    <cellStyle name="Percent 8 2 3 4 2 3" xfId="4042"/>
    <cellStyle name="Percent 8 2 3 4 2 3 2" xfId="9230"/>
    <cellStyle name="Percent 8 2 3 4 2 3 2 2" xfId="18202"/>
    <cellStyle name="Percent 8 2 3 4 2 3 2 2 2" xfId="45770"/>
    <cellStyle name="Percent 8 2 3 4 2 3 2 3" xfId="27826"/>
    <cellStyle name="Percent 8 2 3 4 2 3 2 3 2" xfId="55394"/>
    <cellStyle name="Percent 8 2 3 4 2 3 2 4" xfId="36798"/>
    <cellStyle name="Percent 8 2 3 4 2 3 3" xfId="5986"/>
    <cellStyle name="Percent 8 2 3 4 2 3 3 2" xfId="14962"/>
    <cellStyle name="Percent 8 2 3 4 2 3 3 2 2" xfId="42530"/>
    <cellStyle name="Percent 8 2 3 4 2 3 3 3" xfId="24586"/>
    <cellStyle name="Percent 8 2 3 4 2 3 3 3 2" xfId="52154"/>
    <cellStyle name="Percent 8 2 3 4 2 3 3 4" xfId="33558"/>
    <cellStyle name="Percent 8 2 3 4 2 3 4" xfId="13018"/>
    <cellStyle name="Percent 8 2 3 4 2 3 4 2" xfId="40586"/>
    <cellStyle name="Percent 8 2 3 4 2 3 5" xfId="22642"/>
    <cellStyle name="Percent 8 2 3 4 2 3 5 2" xfId="50210"/>
    <cellStyle name="Percent 8 2 3 4 2 3 6" xfId="31614"/>
    <cellStyle name="Percent 8 2 3 4 2 4" xfId="3390"/>
    <cellStyle name="Percent 8 2 3 4 2 4 2" xfId="8578"/>
    <cellStyle name="Percent 8 2 3 4 2 4 2 2" xfId="17554"/>
    <cellStyle name="Percent 8 2 3 4 2 4 2 2 2" xfId="45122"/>
    <cellStyle name="Percent 8 2 3 4 2 4 2 3" xfId="27178"/>
    <cellStyle name="Percent 8 2 3 4 2 4 2 3 2" xfId="54746"/>
    <cellStyle name="Percent 8 2 3 4 2 4 2 4" xfId="36150"/>
    <cellStyle name="Percent 8 2 3 4 2 4 3" xfId="12370"/>
    <cellStyle name="Percent 8 2 3 4 2 4 3 2" xfId="39938"/>
    <cellStyle name="Percent 8 2 3 4 2 4 4" xfId="21994"/>
    <cellStyle name="Percent 8 2 3 4 2 4 4 2" xfId="49562"/>
    <cellStyle name="Percent 8 2 3 4 2 4 5" xfId="30966"/>
    <cellStyle name="Percent 8 2 3 4 2 5" xfId="7282"/>
    <cellStyle name="Percent 8 2 3 4 2 5 2" xfId="16258"/>
    <cellStyle name="Percent 8 2 3 4 2 5 2 2" xfId="43826"/>
    <cellStyle name="Percent 8 2 3 4 2 5 3" xfId="25882"/>
    <cellStyle name="Percent 8 2 3 4 2 5 3 2" xfId="53450"/>
    <cellStyle name="Percent 8 2 3 4 2 5 4" xfId="34854"/>
    <cellStyle name="Percent 8 2 3 4 2 6" xfId="5338"/>
    <cellStyle name="Percent 8 2 3 4 2 6 2" xfId="14314"/>
    <cellStyle name="Percent 8 2 3 4 2 6 2 2" xfId="41882"/>
    <cellStyle name="Percent 8 2 3 4 2 6 3" xfId="23938"/>
    <cellStyle name="Percent 8 2 3 4 2 6 3 2" xfId="51506"/>
    <cellStyle name="Percent 8 2 3 4 2 6 4" xfId="32910"/>
    <cellStyle name="Percent 8 2 3 4 2 7" xfId="11074"/>
    <cellStyle name="Percent 8 2 3 4 2 7 2" xfId="20698"/>
    <cellStyle name="Percent 8 2 3 4 2 7 2 2" xfId="48266"/>
    <cellStyle name="Percent 8 2 3 4 2 7 3" xfId="38642"/>
    <cellStyle name="Percent 8 2 3 4 2 8" xfId="19774"/>
    <cellStyle name="Percent 8 2 3 4 2 8 2" xfId="47342"/>
    <cellStyle name="Percent 8 2 3 4 2 9" xfId="29670"/>
    <cellStyle name="Percent 8 2 3 4 3" xfId="2470"/>
    <cellStyle name="Percent 8 2 3 4 3 2" xfId="4418"/>
    <cellStyle name="Percent 8 2 3 4 3 2 2" xfId="9606"/>
    <cellStyle name="Percent 8 2 3 4 3 2 2 2" xfId="18578"/>
    <cellStyle name="Percent 8 2 3 4 3 2 2 2 2" xfId="46146"/>
    <cellStyle name="Percent 8 2 3 4 3 2 2 3" xfId="28202"/>
    <cellStyle name="Percent 8 2 3 4 3 2 2 3 2" xfId="55770"/>
    <cellStyle name="Percent 8 2 3 4 3 2 2 4" xfId="37174"/>
    <cellStyle name="Percent 8 2 3 4 3 2 3" xfId="13394"/>
    <cellStyle name="Percent 8 2 3 4 3 2 3 2" xfId="40962"/>
    <cellStyle name="Percent 8 2 3 4 3 2 4" xfId="23018"/>
    <cellStyle name="Percent 8 2 3 4 3 2 4 2" xfId="50586"/>
    <cellStyle name="Percent 8 2 3 4 3 2 5" xfId="31990"/>
    <cellStyle name="Percent 8 2 3 4 3 3" xfId="7658"/>
    <cellStyle name="Percent 8 2 3 4 3 3 2" xfId="16634"/>
    <cellStyle name="Percent 8 2 3 4 3 3 2 2" xfId="44202"/>
    <cellStyle name="Percent 8 2 3 4 3 3 3" xfId="26258"/>
    <cellStyle name="Percent 8 2 3 4 3 3 3 2" xfId="53826"/>
    <cellStyle name="Percent 8 2 3 4 3 3 4" xfId="35230"/>
    <cellStyle name="Percent 8 2 3 4 3 4" xfId="6362"/>
    <cellStyle name="Percent 8 2 3 4 3 4 2" xfId="15338"/>
    <cellStyle name="Percent 8 2 3 4 3 4 2 2" xfId="42906"/>
    <cellStyle name="Percent 8 2 3 4 3 4 3" xfId="24962"/>
    <cellStyle name="Percent 8 2 3 4 3 4 3 2" xfId="52530"/>
    <cellStyle name="Percent 8 2 3 4 3 4 4" xfId="33934"/>
    <cellStyle name="Percent 8 2 3 4 3 5" xfId="11450"/>
    <cellStyle name="Percent 8 2 3 4 3 5 2" xfId="39018"/>
    <cellStyle name="Percent 8 2 3 4 3 6" xfId="21074"/>
    <cellStyle name="Percent 8 2 3 4 3 6 2" xfId="48642"/>
    <cellStyle name="Percent 8 2 3 4 3 7" xfId="30046"/>
    <cellStyle name="Percent 8 2 3 4 4" xfId="3770"/>
    <cellStyle name="Percent 8 2 3 4 4 2" xfId="8958"/>
    <cellStyle name="Percent 8 2 3 4 4 2 2" xfId="17930"/>
    <cellStyle name="Percent 8 2 3 4 4 2 2 2" xfId="45498"/>
    <cellStyle name="Percent 8 2 3 4 4 2 3" xfId="27554"/>
    <cellStyle name="Percent 8 2 3 4 4 2 3 2" xfId="55122"/>
    <cellStyle name="Percent 8 2 3 4 4 2 4" xfId="36526"/>
    <cellStyle name="Percent 8 2 3 4 4 3" xfId="5714"/>
    <cellStyle name="Percent 8 2 3 4 4 3 2" xfId="14690"/>
    <cellStyle name="Percent 8 2 3 4 4 3 2 2" xfId="42258"/>
    <cellStyle name="Percent 8 2 3 4 4 3 3" xfId="24314"/>
    <cellStyle name="Percent 8 2 3 4 4 3 3 2" xfId="51882"/>
    <cellStyle name="Percent 8 2 3 4 4 3 4" xfId="33286"/>
    <cellStyle name="Percent 8 2 3 4 4 4" xfId="12746"/>
    <cellStyle name="Percent 8 2 3 4 4 4 2" xfId="40314"/>
    <cellStyle name="Percent 8 2 3 4 4 5" xfId="22370"/>
    <cellStyle name="Percent 8 2 3 4 4 5 2" xfId="49938"/>
    <cellStyle name="Percent 8 2 3 4 4 6" xfId="31342"/>
    <cellStyle name="Percent 8 2 3 4 5" xfId="3118"/>
    <cellStyle name="Percent 8 2 3 4 5 2" xfId="8306"/>
    <cellStyle name="Percent 8 2 3 4 5 2 2" xfId="17282"/>
    <cellStyle name="Percent 8 2 3 4 5 2 2 2" xfId="44850"/>
    <cellStyle name="Percent 8 2 3 4 5 2 3" xfId="26906"/>
    <cellStyle name="Percent 8 2 3 4 5 2 3 2" xfId="54474"/>
    <cellStyle name="Percent 8 2 3 4 5 2 4" xfId="35878"/>
    <cellStyle name="Percent 8 2 3 4 5 3" xfId="12098"/>
    <cellStyle name="Percent 8 2 3 4 5 3 2" xfId="39666"/>
    <cellStyle name="Percent 8 2 3 4 5 4" xfId="21722"/>
    <cellStyle name="Percent 8 2 3 4 5 4 2" xfId="49290"/>
    <cellStyle name="Percent 8 2 3 4 5 5" xfId="30694"/>
    <cellStyle name="Percent 8 2 3 4 6" xfId="7010"/>
    <cellStyle name="Percent 8 2 3 4 6 2" xfId="15986"/>
    <cellStyle name="Percent 8 2 3 4 6 2 2" xfId="43554"/>
    <cellStyle name="Percent 8 2 3 4 6 3" xfId="25610"/>
    <cellStyle name="Percent 8 2 3 4 6 3 2" xfId="53178"/>
    <cellStyle name="Percent 8 2 3 4 6 4" xfId="34582"/>
    <cellStyle name="Percent 8 2 3 4 7" xfId="5066"/>
    <cellStyle name="Percent 8 2 3 4 7 2" xfId="14042"/>
    <cellStyle name="Percent 8 2 3 4 7 2 2" xfId="41610"/>
    <cellStyle name="Percent 8 2 3 4 7 3" xfId="23666"/>
    <cellStyle name="Percent 8 2 3 4 7 3 2" xfId="51234"/>
    <cellStyle name="Percent 8 2 3 4 7 4" xfId="32638"/>
    <cellStyle name="Percent 8 2 3 4 8" xfId="1822"/>
    <cellStyle name="Percent 8 2 3 4 8 2" xfId="10802"/>
    <cellStyle name="Percent 8 2 3 4 8 2 2" xfId="38370"/>
    <cellStyle name="Percent 8 2 3 4 8 3" xfId="20426"/>
    <cellStyle name="Percent 8 2 3 4 8 3 2" xfId="47994"/>
    <cellStyle name="Percent 8 2 3 4 8 4" xfId="29398"/>
    <cellStyle name="Percent 8 2 3 4 9" xfId="10150"/>
    <cellStyle name="Percent 8 2 3 4 9 2" xfId="19122"/>
    <cellStyle name="Percent 8 2 3 4 9 2 2" xfId="46690"/>
    <cellStyle name="Percent 8 2 3 4 9 3" xfId="28746"/>
    <cellStyle name="Percent 8 2 3 4 9 3 2" xfId="56314"/>
    <cellStyle name="Percent 8 2 3 4 9 4" xfId="37718"/>
    <cellStyle name="Percent 8 2 3 5" xfId="1674"/>
    <cellStyle name="Percent 8 2 3 5 2" xfId="2326"/>
    <cellStyle name="Percent 8 2 3 5 2 2" xfId="4274"/>
    <cellStyle name="Percent 8 2 3 5 2 2 2" xfId="9462"/>
    <cellStyle name="Percent 8 2 3 5 2 2 2 2" xfId="18434"/>
    <cellStyle name="Percent 8 2 3 5 2 2 2 2 2" xfId="46002"/>
    <cellStyle name="Percent 8 2 3 5 2 2 2 3" xfId="28058"/>
    <cellStyle name="Percent 8 2 3 5 2 2 2 3 2" xfId="55626"/>
    <cellStyle name="Percent 8 2 3 5 2 2 2 4" xfId="37030"/>
    <cellStyle name="Percent 8 2 3 5 2 2 3" xfId="13250"/>
    <cellStyle name="Percent 8 2 3 5 2 2 3 2" xfId="40818"/>
    <cellStyle name="Percent 8 2 3 5 2 2 4" xfId="22874"/>
    <cellStyle name="Percent 8 2 3 5 2 2 4 2" xfId="50442"/>
    <cellStyle name="Percent 8 2 3 5 2 2 5" xfId="31846"/>
    <cellStyle name="Percent 8 2 3 5 2 3" xfId="7514"/>
    <cellStyle name="Percent 8 2 3 5 2 3 2" xfId="16490"/>
    <cellStyle name="Percent 8 2 3 5 2 3 2 2" xfId="44058"/>
    <cellStyle name="Percent 8 2 3 5 2 3 3" xfId="26114"/>
    <cellStyle name="Percent 8 2 3 5 2 3 3 2" xfId="53682"/>
    <cellStyle name="Percent 8 2 3 5 2 3 4" xfId="35086"/>
    <cellStyle name="Percent 8 2 3 5 2 4" xfId="6218"/>
    <cellStyle name="Percent 8 2 3 5 2 4 2" xfId="15194"/>
    <cellStyle name="Percent 8 2 3 5 2 4 2 2" xfId="42762"/>
    <cellStyle name="Percent 8 2 3 5 2 4 3" xfId="24818"/>
    <cellStyle name="Percent 8 2 3 5 2 4 3 2" xfId="52386"/>
    <cellStyle name="Percent 8 2 3 5 2 4 4" xfId="33790"/>
    <cellStyle name="Percent 8 2 3 5 2 5" xfId="11306"/>
    <cellStyle name="Percent 8 2 3 5 2 5 2" xfId="38874"/>
    <cellStyle name="Percent 8 2 3 5 2 6" xfId="20930"/>
    <cellStyle name="Percent 8 2 3 5 2 6 2" xfId="48498"/>
    <cellStyle name="Percent 8 2 3 5 2 7" xfId="29902"/>
    <cellStyle name="Percent 8 2 3 5 3" xfId="3626"/>
    <cellStyle name="Percent 8 2 3 5 3 2" xfId="8814"/>
    <cellStyle name="Percent 8 2 3 5 3 2 2" xfId="17786"/>
    <cellStyle name="Percent 8 2 3 5 3 2 2 2" xfId="45354"/>
    <cellStyle name="Percent 8 2 3 5 3 2 3" xfId="27410"/>
    <cellStyle name="Percent 8 2 3 5 3 2 3 2" xfId="54978"/>
    <cellStyle name="Percent 8 2 3 5 3 2 4" xfId="36382"/>
    <cellStyle name="Percent 8 2 3 5 3 3" xfId="5570"/>
    <cellStyle name="Percent 8 2 3 5 3 3 2" xfId="14546"/>
    <cellStyle name="Percent 8 2 3 5 3 3 2 2" xfId="42114"/>
    <cellStyle name="Percent 8 2 3 5 3 3 3" xfId="24170"/>
    <cellStyle name="Percent 8 2 3 5 3 3 3 2" xfId="51738"/>
    <cellStyle name="Percent 8 2 3 5 3 3 4" xfId="33142"/>
    <cellStyle name="Percent 8 2 3 5 3 4" xfId="12602"/>
    <cellStyle name="Percent 8 2 3 5 3 4 2" xfId="40170"/>
    <cellStyle name="Percent 8 2 3 5 3 5" xfId="22226"/>
    <cellStyle name="Percent 8 2 3 5 3 5 2" xfId="49794"/>
    <cellStyle name="Percent 8 2 3 5 3 6" xfId="31198"/>
    <cellStyle name="Percent 8 2 3 5 4" xfId="2974"/>
    <cellStyle name="Percent 8 2 3 5 4 2" xfId="8162"/>
    <cellStyle name="Percent 8 2 3 5 4 2 2" xfId="17138"/>
    <cellStyle name="Percent 8 2 3 5 4 2 2 2" xfId="44706"/>
    <cellStyle name="Percent 8 2 3 5 4 2 3" xfId="26762"/>
    <cellStyle name="Percent 8 2 3 5 4 2 3 2" xfId="54330"/>
    <cellStyle name="Percent 8 2 3 5 4 2 4" xfId="35734"/>
    <cellStyle name="Percent 8 2 3 5 4 3" xfId="11954"/>
    <cellStyle name="Percent 8 2 3 5 4 3 2" xfId="39522"/>
    <cellStyle name="Percent 8 2 3 5 4 4" xfId="21578"/>
    <cellStyle name="Percent 8 2 3 5 4 4 2" xfId="49146"/>
    <cellStyle name="Percent 8 2 3 5 4 5" xfId="30550"/>
    <cellStyle name="Percent 8 2 3 5 5" xfId="6866"/>
    <cellStyle name="Percent 8 2 3 5 5 2" xfId="15842"/>
    <cellStyle name="Percent 8 2 3 5 5 2 2" xfId="43410"/>
    <cellStyle name="Percent 8 2 3 5 5 3" xfId="25466"/>
    <cellStyle name="Percent 8 2 3 5 5 3 2" xfId="53034"/>
    <cellStyle name="Percent 8 2 3 5 5 4" xfId="34438"/>
    <cellStyle name="Percent 8 2 3 5 6" xfId="4922"/>
    <cellStyle name="Percent 8 2 3 5 6 2" xfId="13898"/>
    <cellStyle name="Percent 8 2 3 5 6 2 2" xfId="41466"/>
    <cellStyle name="Percent 8 2 3 5 6 3" xfId="23522"/>
    <cellStyle name="Percent 8 2 3 5 6 3 2" xfId="51090"/>
    <cellStyle name="Percent 8 2 3 5 6 4" xfId="32494"/>
    <cellStyle name="Percent 8 2 3 5 7" xfId="10658"/>
    <cellStyle name="Percent 8 2 3 5 7 2" xfId="20282"/>
    <cellStyle name="Percent 8 2 3 5 7 2 2" xfId="47850"/>
    <cellStyle name="Percent 8 2 3 5 7 3" xfId="38226"/>
    <cellStyle name="Percent 8 2 3 5 8" xfId="19358"/>
    <cellStyle name="Percent 8 2 3 5 8 2" xfId="46926"/>
    <cellStyle name="Percent 8 2 3 5 9" xfId="29254"/>
    <cellStyle name="Percent 8 2 3 6" xfId="1950"/>
    <cellStyle name="Percent 8 2 3 6 2" xfId="2598"/>
    <cellStyle name="Percent 8 2 3 6 2 2" xfId="4546"/>
    <cellStyle name="Percent 8 2 3 6 2 2 2" xfId="9734"/>
    <cellStyle name="Percent 8 2 3 6 2 2 2 2" xfId="18706"/>
    <cellStyle name="Percent 8 2 3 6 2 2 2 2 2" xfId="46274"/>
    <cellStyle name="Percent 8 2 3 6 2 2 2 3" xfId="28330"/>
    <cellStyle name="Percent 8 2 3 6 2 2 2 3 2" xfId="55898"/>
    <cellStyle name="Percent 8 2 3 6 2 2 2 4" xfId="37302"/>
    <cellStyle name="Percent 8 2 3 6 2 2 3" xfId="13522"/>
    <cellStyle name="Percent 8 2 3 6 2 2 3 2" xfId="41090"/>
    <cellStyle name="Percent 8 2 3 6 2 2 4" xfId="23146"/>
    <cellStyle name="Percent 8 2 3 6 2 2 4 2" xfId="50714"/>
    <cellStyle name="Percent 8 2 3 6 2 2 5" xfId="32118"/>
    <cellStyle name="Percent 8 2 3 6 2 3" xfId="7786"/>
    <cellStyle name="Percent 8 2 3 6 2 3 2" xfId="16762"/>
    <cellStyle name="Percent 8 2 3 6 2 3 2 2" xfId="44330"/>
    <cellStyle name="Percent 8 2 3 6 2 3 3" xfId="26386"/>
    <cellStyle name="Percent 8 2 3 6 2 3 3 2" xfId="53954"/>
    <cellStyle name="Percent 8 2 3 6 2 3 4" xfId="35358"/>
    <cellStyle name="Percent 8 2 3 6 2 4" xfId="6490"/>
    <cellStyle name="Percent 8 2 3 6 2 4 2" xfId="15466"/>
    <cellStyle name="Percent 8 2 3 6 2 4 2 2" xfId="43034"/>
    <cellStyle name="Percent 8 2 3 6 2 4 3" xfId="25090"/>
    <cellStyle name="Percent 8 2 3 6 2 4 3 2" xfId="52658"/>
    <cellStyle name="Percent 8 2 3 6 2 4 4" xfId="34062"/>
    <cellStyle name="Percent 8 2 3 6 2 5" xfId="11578"/>
    <cellStyle name="Percent 8 2 3 6 2 5 2" xfId="39146"/>
    <cellStyle name="Percent 8 2 3 6 2 6" xfId="21202"/>
    <cellStyle name="Percent 8 2 3 6 2 6 2" xfId="48770"/>
    <cellStyle name="Percent 8 2 3 6 2 7" xfId="30174"/>
    <cellStyle name="Percent 8 2 3 6 3" xfId="3898"/>
    <cellStyle name="Percent 8 2 3 6 3 2" xfId="9086"/>
    <cellStyle name="Percent 8 2 3 6 3 2 2" xfId="18058"/>
    <cellStyle name="Percent 8 2 3 6 3 2 2 2" xfId="45626"/>
    <cellStyle name="Percent 8 2 3 6 3 2 3" xfId="27682"/>
    <cellStyle name="Percent 8 2 3 6 3 2 3 2" xfId="55250"/>
    <cellStyle name="Percent 8 2 3 6 3 2 4" xfId="36654"/>
    <cellStyle name="Percent 8 2 3 6 3 3" xfId="5842"/>
    <cellStyle name="Percent 8 2 3 6 3 3 2" xfId="14818"/>
    <cellStyle name="Percent 8 2 3 6 3 3 2 2" xfId="42386"/>
    <cellStyle name="Percent 8 2 3 6 3 3 3" xfId="24442"/>
    <cellStyle name="Percent 8 2 3 6 3 3 3 2" xfId="52010"/>
    <cellStyle name="Percent 8 2 3 6 3 3 4" xfId="33414"/>
    <cellStyle name="Percent 8 2 3 6 3 4" xfId="12874"/>
    <cellStyle name="Percent 8 2 3 6 3 4 2" xfId="40442"/>
    <cellStyle name="Percent 8 2 3 6 3 5" xfId="22498"/>
    <cellStyle name="Percent 8 2 3 6 3 5 2" xfId="50066"/>
    <cellStyle name="Percent 8 2 3 6 3 6" xfId="31470"/>
    <cellStyle name="Percent 8 2 3 6 4" xfId="3246"/>
    <cellStyle name="Percent 8 2 3 6 4 2" xfId="8434"/>
    <cellStyle name="Percent 8 2 3 6 4 2 2" xfId="17410"/>
    <cellStyle name="Percent 8 2 3 6 4 2 2 2" xfId="44978"/>
    <cellStyle name="Percent 8 2 3 6 4 2 3" xfId="27034"/>
    <cellStyle name="Percent 8 2 3 6 4 2 3 2" xfId="54602"/>
    <cellStyle name="Percent 8 2 3 6 4 2 4" xfId="36006"/>
    <cellStyle name="Percent 8 2 3 6 4 3" xfId="12226"/>
    <cellStyle name="Percent 8 2 3 6 4 3 2" xfId="39794"/>
    <cellStyle name="Percent 8 2 3 6 4 4" xfId="21850"/>
    <cellStyle name="Percent 8 2 3 6 4 4 2" xfId="49418"/>
    <cellStyle name="Percent 8 2 3 6 4 5" xfId="30822"/>
    <cellStyle name="Percent 8 2 3 6 5" xfId="7138"/>
    <cellStyle name="Percent 8 2 3 6 5 2" xfId="16114"/>
    <cellStyle name="Percent 8 2 3 6 5 2 2" xfId="43682"/>
    <cellStyle name="Percent 8 2 3 6 5 3" xfId="25738"/>
    <cellStyle name="Percent 8 2 3 6 5 3 2" xfId="53306"/>
    <cellStyle name="Percent 8 2 3 6 5 4" xfId="34710"/>
    <cellStyle name="Percent 8 2 3 6 6" xfId="5194"/>
    <cellStyle name="Percent 8 2 3 6 6 2" xfId="14170"/>
    <cellStyle name="Percent 8 2 3 6 6 2 2" xfId="41738"/>
    <cellStyle name="Percent 8 2 3 6 6 3" xfId="23794"/>
    <cellStyle name="Percent 8 2 3 6 6 3 2" xfId="51362"/>
    <cellStyle name="Percent 8 2 3 6 6 4" xfId="32766"/>
    <cellStyle name="Percent 8 2 3 6 7" xfId="10930"/>
    <cellStyle name="Percent 8 2 3 6 7 2" xfId="20554"/>
    <cellStyle name="Percent 8 2 3 6 7 2 2" xfId="48122"/>
    <cellStyle name="Percent 8 2 3 6 7 3" xfId="38498"/>
    <cellStyle name="Percent 8 2 3 6 8" xfId="19630"/>
    <cellStyle name="Percent 8 2 3 6 8 2" xfId="47198"/>
    <cellStyle name="Percent 8 2 3 6 9" xfId="29526"/>
    <cellStyle name="Percent 8 2 3 7" xfId="2198"/>
    <cellStyle name="Percent 8 2 3 7 2" xfId="4146"/>
    <cellStyle name="Percent 8 2 3 7 2 2" xfId="9334"/>
    <cellStyle name="Percent 8 2 3 7 2 2 2" xfId="18306"/>
    <cellStyle name="Percent 8 2 3 7 2 2 2 2" xfId="45874"/>
    <cellStyle name="Percent 8 2 3 7 2 2 3" xfId="27930"/>
    <cellStyle name="Percent 8 2 3 7 2 2 3 2" xfId="55498"/>
    <cellStyle name="Percent 8 2 3 7 2 2 4" xfId="36902"/>
    <cellStyle name="Percent 8 2 3 7 2 3" xfId="13122"/>
    <cellStyle name="Percent 8 2 3 7 2 3 2" xfId="40690"/>
    <cellStyle name="Percent 8 2 3 7 2 4" xfId="22746"/>
    <cellStyle name="Percent 8 2 3 7 2 4 2" xfId="50314"/>
    <cellStyle name="Percent 8 2 3 7 2 5" xfId="31718"/>
    <cellStyle name="Percent 8 2 3 7 3" xfId="7386"/>
    <cellStyle name="Percent 8 2 3 7 3 2" xfId="16362"/>
    <cellStyle name="Percent 8 2 3 7 3 2 2" xfId="43930"/>
    <cellStyle name="Percent 8 2 3 7 3 3" xfId="25986"/>
    <cellStyle name="Percent 8 2 3 7 3 3 2" xfId="53554"/>
    <cellStyle name="Percent 8 2 3 7 3 4" xfId="34958"/>
    <cellStyle name="Percent 8 2 3 7 4" xfId="6090"/>
    <cellStyle name="Percent 8 2 3 7 4 2" xfId="15066"/>
    <cellStyle name="Percent 8 2 3 7 4 2 2" xfId="42634"/>
    <cellStyle name="Percent 8 2 3 7 4 3" xfId="24690"/>
    <cellStyle name="Percent 8 2 3 7 4 3 2" xfId="52258"/>
    <cellStyle name="Percent 8 2 3 7 4 4" xfId="33662"/>
    <cellStyle name="Percent 8 2 3 7 5" xfId="11178"/>
    <cellStyle name="Percent 8 2 3 7 5 2" xfId="38746"/>
    <cellStyle name="Percent 8 2 3 7 6" xfId="20802"/>
    <cellStyle name="Percent 8 2 3 7 6 2" xfId="48370"/>
    <cellStyle name="Percent 8 2 3 7 7" xfId="29774"/>
    <cellStyle name="Percent 8 2 3 8" xfId="3494"/>
    <cellStyle name="Percent 8 2 3 8 2" xfId="8682"/>
    <cellStyle name="Percent 8 2 3 8 2 2" xfId="17658"/>
    <cellStyle name="Percent 8 2 3 8 2 2 2" xfId="45226"/>
    <cellStyle name="Percent 8 2 3 8 2 3" xfId="27282"/>
    <cellStyle name="Percent 8 2 3 8 2 3 2" xfId="54850"/>
    <cellStyle name="Percent 8 2 3 8 2 4" xfId="36254"/>
    <cellStyle name="Percent 8 2 3 8 3" xfId="5442"/>
    <cellStyle name="Percent 8 2 3 8 3 2" xfId="14418"/>
    <cellStyle name="Percent 8 2 3 8 3 2 2" xfId="41986"/>
    <cellStyle name="Percent 8 2 3 8 3 3" xfId="24042"/>
    <cellStyle name="Percent 8 2 3 8 3 3 2" xfId="51610"/>
    <cellStyle name="Percent 8 2 3 8 3 4" xfId="33014"/>
    <cellStyle name="Percent 8 2 3 8 4" xfId="12474"/>
    <cellStyle name="Percent 8 2 3 8 4 2" xfId="40042"/>
    <cellStyle name="Percent 8 2 3 8 5" xfId="22098"/>
    <cellStyle name="Percent 8 2 3 8 5 2" xfId="49666"/>
    <cellStyle name="Percent 8 2 3 8 6" xfId="31070"/>
    <cellStyle name="Percent 8 2 3 9" xfId="2846"/>
    <cellStyle name="Percent 8 2 3 9 2" xfId="8034"/>
    <cellStyle name="Percent 8 2 3 9 2 2" xfId="17010"/>
    <cellStyle name="Percent 8 2 3 9 2 2 2" xfId="44578"/>
    <cellStyle name="Percent 8 2 3 9 2 3" xfId="26634"/>
    <cellStyle name="Percent 8 2 3 9 2 3 2" xfId="54202"/>
    <cellStyle name="Percent 8 2 3 9 2 4" xfId="35606"/>
    <cellStyle name="Percent 8 2 3 9 3" xfId="11826"/>
    <cellStyle name="Percent 8 2 3 9 3 2" xfId="39394"/>
    <cellStyle name="Percent 8 2 3 9 4" xfId="21450"/>
    <cellStyle name="Percent 8 2 3 9 4 2" xfId="49018"/>
    <cellStyle name="Percent 8 2 3 9 5" xfId="30422"/>
    <cellStyle name="Percent 8 2 4" xfId="1243"/>
    <cellStyle name="Percent 8 2 4 10" xfId="4834"/>
    <cellStyle name="Percent 8 2 4 10 2" xfId="13810"/>
    <cellStyle name="Percent 8 2 4 10 2 2" xfId="41378"/>
    <cellStyle name="Percent 8 2 4 10 3" xfId="23434"/>
    <cellStyle name="Percent 8 2 4 10 3 2" xfId="51002"/>
    <cellStyle name="Percent 8 2 4 10 4" xfId="32406"/>
    <cellStyle name="Percent 8 2 4 11" xfId="1586"/>
    <cellStyle name="Percent 8 2 4 11 2" xfId="10570"/>
    <cellStyle name="Percent 8 2 4 11 2 2" xfId="38138"/>
    <cellStyle name="Percent 8 2 4 11 3" xfId="20194"/>
    <cellStyle name="Percent 8 2 4 11 3 2" xfId="47762"/>
    <cellStyle name="Percent 8 2 4 11 4" xfId="29166"/>
    <cellStyle name="Percent 8 2 4 12" xfId="9982"/>
    <cellStyle name="Percent 8 2 4 12 2" xfId="18954"/>
    <cellStyle name="Percent 8 2 4 12 2 2" xfId="46522"/>
    <cellStyle name="Percent 8 2 4 12 3" xfId="28578"/>
    <cellStyle name="Percent 8 2 4 12 3 2" xfId="56146"/>
    <cellStyle name="Percent 8 2 4 12 4" xfId="37550"/>
    <cellStyle name="Percent 8 2 4 13" xfId="10254"/>
    <cellStyle name="Percent 8 2 4 13 2" xfId="19878"/>
    <cellStyle name="Percent 8 2 4 13 2 2" xfId="47446"/>
    <cellStyle name="Percent 8 2 4 13 3" xfId="37822"/>
    <cellStyle name="Percent 8 2 4 14" xfId="19266"/>
    <cellStyle name="Percent 8 2 4 14 2" xfId="46834"/>
    <cellStyle name="Percent 8 2 4 15" xfId="28850"/>
    <cellStyle name="Percent 8 2 4 2" xfId="1366"/>
    <cellStyle name="Percent 8 2 4 2 10" xfId="10358"/>
    <cellStyle name="Percent 8 2 4 2 10 2" xfId="19982"/>
    <cellStyle name="Percent 8 2 4 2 10 2 2" xfId="47550"/>
    <cellStyle name="Percent 8 2 4 2 10 3" xfId="37926"/>
    <cellStyle name="Percent 8 2 4 2 11" xfId="19438"/>
    <cellStyle name="Percent 8 2 4 2 11 2" xfId="47006"/>
    <cellStyle name="Percent 8 2 4 2 12" xfId="28954"/>
    <cellStyle name="Percent 8 2 4 2 2" xfId="2030"/>
    <cellStyle name="Percent 8 2 4 2 2 2" xfId="2678"/>
    <cellStyle name="Percent 8 2 4 2 2 2 2" xfId="4626"/>
    <cellStyle name="Percent 8 2 4 2 2 2 2 2" xfId="9814"/>
    <cellStyle name="Percent 8 2 4 2 2 2 2 2 2" xfId="18786"/>
    <cellStyle name="Percent 8 2 4 2 2 2 2 2 2 2" xfId="46354"/>
    <cellStyle name="Percent 8 2 4 2 2 2 2 2 3" xfId="28410"/>
    <cellStyle name="Percent 8 2 4 2 2 2 2 2 3 2" xfId="55978"/>
    <cellStyle name="Percent 8 2 4 2 2 2 2 2 4" xfId="37382"/>
    <cellStyle name="Percent 8 2 4 2 2 2 2 3" xfId="13602"/>
    <cellStyle name="Percent 8 2 4 2 2 2 2 3 2" xfId="41170"/>
    <cellStyle name="Percent 8 2 4 2 2 2 2 4" xfId="23226"/>
    <cellStyle name="Percent 8 2 4 2 2 2 2 4 2" xfId="50794"/>
    <cellStyle name="Percent 8 2 4 2 2 2 2 5" xfId="32198"/>
    <cellStyle name="Percent 8 2 4 2 2 2 3" xfId="7866"/>
    <cellStyle name="Percent 8 2 4 2 2 2 3 2" xfId="16842"/>
    <cellStyle name="Percent 8 2 4 2 2 2 3 2 2" xfId="44410"/>
    <cellStyle name="Percent 8 2 4 2 2 2 3 3" xfId="26466"/>
    <cellStyle name="Percent 8 2 4 2 2 2 3 3 2" xfId="54034"/>
    <cellStyle name="Percent 8 2 4 2 2 2 3 4" xfId="35438"/>
    <cellStyle name="Percent 8 2 4 2 2 2 4" xfId="6570"/>
    <cellStyle name="Percent 8 2 4 2 2 2 4 2" xfId="15546"/>
    <cellStyle name="Percent 8 2 4 2 2 2 4 2 2" xfId="43114"/>
    <cellStyle name="Percent 8 2 4 2 2 2 4 3" xfId="25170"/>
    <cellStyle name="Percent 8 2 4 2 2 2 4 3 2" xfId="52738"/>
    <cellStyle name="Percent 8 2 4 2 2 2 4 4" xfId="34142"/>
    <cellStyle name="Percent 8 2 4 2 2 2 5" xfId="11658"/>
    <cellStyle name="Percent 8 2 4 2 2 2 5 2" xfId="39226"/>
    <cellStyle name="Percent 8 2 4 2 2 2 6" xfId="21282"/>
    <cellStyle name="Percent 8 2 4 2 2 2 6 2" xfId="48850"/>
    <cellStyle name="Percent 8 2 4 2 2 2 7" xfId="30254"/>
    <cellStyle name="Percent 8 2 4 2 2 3" xfId="3978"/>
    <cellStyle name="Percent 8 2 4 2 2 3 2" xfId="9166"/>
    <cellStyle name="Percent 8 2 4 2 2 3 2 2" xfId="18138"/>
    <cellStyle name="Percent 8 2 4 2 2 3 2 2 2" xfId="45706"/>
    <cellStyle name="Percent 8 2 4 2 2 3 2 3" xfId="27762"/>
    <cellStyle name="Percent 8 2 4 2 2 3 2 3 2" xfId="55330"/>
    <cellStyle name="Percent 8 2 4 2 2 3 2 4" xfId="36734"/>
    <cellStyle name="Percent 8 2 4 2 2 3 3" xfId="5922"/>
    <cellStyle name="Percent 8 2 4 2 2 3 3 2" xfId="14898"/>
    <cellStyle name="Percent 8 2 4 2 2 3 3 2 2" xfId="42466"/>
    <cellStyle name="Percent 8 2 4 2 2 3 3 3" xfId="24522"/>
    <cellStyle name="Percent 8 2 4 2 2 3 3 3 2" xfId="52090"/>
    <cellStyle name="Percent 8 2 4 2 2 3 3 4" xfId="33494"/>
    <cellStyle name="Percent 8 2 4 2 2 3 4" xfId="12954"/>
    <cellStyle name="Percent 8 2 4 2 2 3 4 2" xfId="40522"/>
    <cellStyle name="Percent 8 2 4 2 2 3 5" xfId="22578"/>
    <cellStyle name="Percent 8 2 4 2 2 3 5 2" xfId="50146"/>
    <cellStyle name="Percent 8 2 4 2 2 3 6" xfId="31550"/>
    <cellStyle name="Percent 8 2 4 2 2 4" xfId="3326"/>
    <cellStyle name="Percent 8 2 4 2 2 4 2" xfId="8514"/>
    <cellStyle name="Percent 8 2 4 2 2 4 2 2" xfId="17490"/>
    <cellStyle name="Percent 8 2 4 2 2 4 2 2 2" xfId="45058"/>
    <cellStyle name="Percent 8 2 4 2 2 4 2 3" xfId="27114"/>
    <cellStyle name="Percent 8 2 4 2 2 4 2 3 2" xfId="54682"/>
    <cellStyle name="Percent 8 2 4 2 2 4 2 4" xfId="36086"/>
    <cellStyle name="Percent 8 2 4 2 2 4 3" xfId="12306"/>
    <cellStyle name="Percent 8 2 4 2 2 4 3 2" xfId="39874"/>
    <cellStyle name="Percent 8 2 4 2 2 4 4" xfId="21930"/>
    <cellStyle name="Percent 8 2 4 2 2 4 4 2" xfId="49498"/>
    <cellStyle name="Percent 8 2 4 2 2 4 5" xfId="30902"/>
    <cellStyle name="Percent 8 2 4 2 2 5" xfId="7218"/>
    <cellStyle name="Percent 8 2 4 2 2 5 2" xfId="16194"/>
    <cellStyle name="Percent 8 2 4 2 2 5 2 2" xfId="43762"/>
    <cellStyle name="Percent 8 2 4 2 2 5 3" xfId="25818"/>
    <cellStyle name="Percent 8 2 4 2 2 5 3 2" xfId="53386"/>
    <cellStyle name="Percent 8 2 4 2 2 5 4" xfId="34790"/>
    <cellStyle name="Percent 8 2 4 2 2 6" xfId="5274"/>
    <cellStyle name="Percent 8 2 4 2 2 6 2" xfId="14250"/>
    <cellStyle name="Percent 8 2 4 2 2 6 2 2" xfId="41818"/>
    <cellStyle name="Percent 8 2 4 2 2 6 3" xfId="23874"/>
    <cellStyle name="Percent 8 2 4 2 2 6 3 2" xfId="51442"/>
    <cellStyle name="Percent 8 2 4 2 2 6 4" xfId="32846"/>
    <cellStyle name="Percent 8 2 4 2 2 7" xfId="11010"/>
    <cellStyle name="Percent 8 2 4 2 2 7 2" xfId="20634"/>
    <cellStyle name="Percent 8 2 4 2 2 7 2 2" xfId="48202"/>
    <cellStyle name="Percent 8 2 4 2 2 7 3" xfId="38578"/>
    <cellStyle name="Percent 8 2 4 2 2 8" xfId="19710"/>
    <cellStyle name="Percent 8 2 4 2 2 8 2" xfId="47278"/>
    <cellStyle name="Percent 8 2 4 2 2 9" xfId="29606"/>
    <cellStyle name="Percent 8 2 4 2 3" xfId="2406"/>
    <cellStyle name="Percent 8 2 4 2 3 2" xfId="4354"/>
    <cellStyle name="Percent 8 2 4 2 3 2 2" xfId="9542"/>
    <cellStyle name="Percent 8 2 4 2 3 2 2 2" xfId="18514"/>
    <cellStyle name="Percent 8 2 4 2 3 2 2 2 2" xfId="46082"/>
    <cellStyle name="Percent 8 2 4 2 3 2 2 3" xfId="28138"/>
    <cellStyle name="Percent 8 2 4 2 3 2 2 3 2" xfId="55706"/>
    <cellStyle name="Percent 8 2 4 2 3 2 2 4" xfId="37110"/>
    <cellStyle name="Percent 8 2 4 2 3 2 3" xfId="13330"/>
    <cellStyle name="Percent 8 2 4 2 3 2 3 2" xfId="40898"/>
    <cellStyle name="Percent 8 2 4 2 3 2 4" xfId="22954"/>
    <cellStyle name="Percent 8 2 4 2 3 2 4 2" xfId="50522"/>
    <cellStyle name="Percent 8 2 4 2 3 2 5" xfId="31926"/>
    <cellStyle name="Percent 8 2 4 2 3 3" xfId="7594"/>
    <cellStyle name="Percent 8 2 4 2 3 3 2" xfId="16570"/>
    <cellStyle name="Percent 8 2 4 2 3 3 2 2" xfId="44138"/>
    <cellStyle name="Percent 8 2 4 2 3 3 3" xfId="26194"/>
    <cellStyle name="Percent 8 2 4 2 3 3 3 2" xfId="53762"/>
    <cellStyle name="Percent 8 2 4 2 3 3 4" xfId="35166"/>
    <cellStyle name="Percent 8 2 4 2 3 4" xfId="6298"/>
    <cellStyle name="Percent 8 2 4 2 3 4 2" xfId="15274"/>
    <cellStyle name="Percent 8 2 4 2 3 4 2 2" xfId="42842"/>
    <cellStyle name="Percent 8 2 4 2 3 4 3" xfId="24898"/>
    <cellStyle name="Percent 8 2 4 2 3 4 3 2" xfId="52466"/>
    <cellStyle name="Percent 8 2 4 2 3 4 4" xfId="33870"/>
    <cellStyle name="Percent 8 2 4 2 3 5" xfId="11386"/>
    <cellStyle name="Percent 8 2 4 2 3 5 2" xfId="38954"/>
    <cellStyle name="Percent 8 2 4 2 3 6" xfId="21010"/>
    <cellStyle name="Percent 8 2 4 2 3 6 2" xfId="48578"/>
    <cellStyle name="Percent 8 2 4 2 3 7" xfId="29982"/>
    <cellStyle name="Percent 8 2 4 2 4" xfId="3706"/>
    <cellStyle name="Percent 8 2 4 2 4 2" xfId="8894"/>
    <cellStyle name="Percent 8 2 4 2 4 2 2" xfId="17866"/>
    <cellStyle name="Percent 8 2 4 2 4 2 2 2" xfId="45434"/>
    <cellStyle name="Percent 8 2 4 2 4 2 3" xfId="27490"/>
    <cellStyle name="Percent 8 2 4 2 4 2 3 2" xfId="55058"/>
    <cellStyle name="Percent 8 2 4 2 4 2 4" xfId="36462"/>
    <cellStyle name="Percent 8 2 4 2 4 3" xfId="5650"/>
    <cellStyle name="Percent 8 2 4 2 4 3 2" xfId="14626"/>
    <cellStyle name="Percent 8 2 4 2 4 3 2 2" xfId="42194"/>
    <cellStyle name="Percent 8 2 4 2 4 3 3" xfId="24250"/>
    <cellStyle name="Percent 8 2 4 2 4 3 3 2" xfId="51818"/>
    <cellStyle name="Percent 8 2 4 2 4 3 4" xfId="33222"/>
    <cellStyle name="Percent 8 2 4 2 4 4" xfId="12682"/>
    <cellStyle name="Percent 8 2 4 2 4 4 2" xfId="40250"/>
    <cellStyle name="Percent 8 2 4 2 4 5" xfId="22306"/>
    <cellStyle name="Percent 8 2 4 2 4 5 2" xfId="49874"/>
    <cellStyle name="Percent 8 2 4 2 4 6" xfId="31278"/>
    <cellStyle name="Percent 8 2 4 2 5" xfId="3054"/>
    <cellStyle name="Percent 8 2 4 2 5 2" xfId="8242"/>
    <cellStyle name="Percent 8 2 4 2 5 2 2" xfId="17218"/>
    <cellStyle name="Percent 8 2 4 2 5 2 2 2" xfId="44786"/>
    <cellStyle name="Percent 8 2 4 2 5 2 3" xfId="26842"/>
    <cellStyle name="Percent 8 2 4 2 5 2 3 2" xfId="54410"/>
    <cellStyle name="Percent 8 2 4 2 5 2 4" xfId="35814"/>
    <cellStyle name="Percent 8 2 4 2 5 3" xfId="12034"/>
    <cellStyle name="Percent 8 2 4 2 5 3 2" xfId="39602"/>
    <cellStyle name="Percent 8 2 4 2 5 4" xfId="21658"/>
    <cellStyle name="Percent 8 2 4 2 5 4 2" xfId="49226"/>
    <cellStyle name="Percent 8 2 4 2 5 5" xfId="30630"/>
    <cellStyle name="Percent 8 2 4 2 6" xfId="6946"/>
    <cellStyle name="Percent 8 2 4 2 6 2" xfId="15922"/>
    <cellStyle name="Percent 8 2 4 2 6 2 2" xfId="43490"/>
    <cellStyle name="Percent 8 2 4 2 6 3" xfId="25546"/>
    <cellStyle name="Percent 8 2 4 2 6 3 2" xfId="53114"/>
    <cellStyle name="Percent 8 2 4 2 6 4" xfId="34518"/>
    <cellStyle name="Percent 8 2 4 2 7" xfId="5002"/>
    <cellStyle name="Percent 8 2 4 2 7 2" xfId="13978"/>
    <cellStyle name="Percent 8 2 4 2 7 2 2" xfId="41546"/>
    <cellStyle name="Percent 8 2 4 2 7 3" xfId="23602"/>
    <cellStyle name="Percent 8 2 4 2 7 3 2" xfId="51170"/>
    <cellStyle name="Percent 8 2 4 2 7 4" xfId="32574"/>
    <cellStyle name="Percent 8 2 4 2 8" xfId="1758"/>
    <cellStyle name="Percent 8 2 4 2 8 2" xfId="10738"/>
    <cellStyle name="Percent 8 2 4 2 8 2 2" xfId="38306"/>
    <cellStyle name="Percent 8 2 4 2 8 3" xfId="20362"/>
    <cellStyle name="Percent 8 2 4 2 8 3 2" xfId="47930"/>
    <cellStyle name="Percent 8 2 4 2 8 4" xfId="29334"/>
    <cellStyle name="Percent 8 2 4 2 9" xfId="10086"/>
    <cellStyle name="Percent 8 2 4 2 9 2" xfId="19058"/>
    <cellStyle name="Percent 8 2 4 2 9 2 2" xfId="46626"/>
    <cellStyle name="Percent 8 2 4 2 9 3" xfId="28682"/>
    <cellStyle name="Percent 8 2 4 2 9 3 2" xfId="56250"/>
    <cellStyle name="Percent 8 2 4 2 9 4" xfId="37654"/>
    <cellStyle name="Percent 8 2 4 3" xfId="1474"/>
    <cellStyle name="Percent 8 2 4 3 10" xfId="10462"/>
    <cellStyle name="Percent 8 2 4 3 10 2" xfId="20086"/>
    <cellStyle name="Percent 8 2 4 3 10 2 2" xfId="47654"/>
    <cellStyle name="Percent 8 2 4 3 10 3" xfId="38030"/>
    <cellStyle name="Percent 8 2 4 3 11" xfId="19542"/>
    <cellStyle name="Percent 8 2 4 3 11 2" xfId="47110"/>
    <cellStyle name="Percent 8 2 4 3 12" xfId="29058"/>
    <cellStyle name="Percent 8 2 4 3 2" xfId="2134"/>
    <cellStyle name="Percent 8 2 4 3 2 2" xfId="2782"/>
    <cellStyle name="Percent 8 2 4 3 2 2 2" xfId="4730"/>
    <cellStyle name="Percent 8 2 4 3 2 2 2 2" xfId="9918"/>
    <cellStyle name="Percent 8 2 4 3 2 2 2 2 2" xfId="18890"/>
    <cellStyle name="Percent 8 2 4 3 2 2 2 2 2 2" xfId="46458"/>
    <cellStyle name="Percent 8 2 4 3 2 2 2 2 3" xfId="28514"/>
    <cellStyle name="Percent 8 2 4 3 2 2 2 2 3 2" xfId="56082"/>
    <cellStyle name="Percent 8 2 4 3 2 2 2 2 4" xfId="37486"/>
    <cellStyle name="Percent 8 2 4 3 2 2 2 3" xfId="13706"/>
    <cellStyle name="Percent 8 2 4 3 2 2 2 3 2" xfId="41274"/>
    <cellStyle name="Percent 8 2 4 3 2 2 2 4" xfId="23330"/>
    <cellStyle name="Percent 8 2 4 3 2 2 2 4 2" xfId="50898"/>
    <cellStyle name="Percent 8 2 4 3 2 2 2 5" xfId="32302"/>
    <cellStyle name="Percent 8 2 4 3 2 2 3" xfId="7970"/>
    <cellStyle name="Percent 8 2 4 3 2 2 3 2" xfId="16946"/>
    <cellStyle name="Percent 8 2 4 3 2 2 3 2 2" xfId="44514"/>
    <cellStyle name="Percent 8 2 4 3 2 2 3 3" xfId="26570"/>
    <cellStyle name="Percent 8 2 4 3 2 2 3 3 2" xfId="54138"/>
    <cellStyle name="Percent 8 2 4 3 2 2 3 4" xfId="35542"/>
    <cellStyle name="Percent 8 2 4 3 2 2 4" xfId="6674"/>
    <cellStyle name="Percent 8 2 4 3 2 2 4 2" xfId="15650"/>
    <cellStyle name="Percent 8 2 4 3 2 2 4 2 2" xfId="43218"/>
    <cellStyle name="Percent 8 2 4 3 2 2 4 3" xfId="25274"/>
    <cellStyle name="Percent 8 2 4 3 2 2 4 3 2" xfId="52842"/>
    <cellStyle name="Percent 8 2 4 3 2 2 4 4" xfId="34246"/>
    <cellStyle name="Percent 8 2 4 3 2 2 5" xfId="11762"/>
    <cellStyle name="Percent 8 2 4 3 2 2 5 2" xfId="39330"/>
    <cellStyle name="Percent 8 2 4 3 2 2 6" xfId="21386"/>
    <cellStyle name="Percent 8 2 4 3 2 2 6 2" xfId="48954"/>
    <cellStyle name="Percent 8 2 4 3 2 2 7" xfId="30358"/>
    <cellStyle name="Percent 8 2 4 3 2 3" xfId="4082"/>
    <cellStyle name="Percent 8 2 4 3 2 3 2" xfId="9270"/>
    <cellStyle name="Percent 8 2 4 3 2 3 2 2" xfId="18242"/>
    <cellStyle name="Percent 8 2 4 3 2 3 2 2 2" xfId="45810"/>
    <cellStyle name="Percent 8 2 4 3 2 3 2 3" xfId="27866"/>
    <cellStyle name="Percent 8 2 4 3 2 3 2 3 2" xfId="55434"/>
    <cellStyle name="Percent 8 2 4 3 2 3 2 4" xfId="36838"/>
    <cellStyle name="Percent 8 2 4 3 2 3 3" xfId="6026"/>
    <cellStyle name="Percent 8 2 4 3 2 3 3 2" xfId="15002"/>
    <cellStyle name="Percent 8 2 4 3 2 3 3 2 2" xfId="42570"/>
    <cellStyle name="Percent 8 2 4 3 2 3 3 3" xfId="24626"/>
    <cellStyle name="Percent 8 2 4 3 2 3 3 3 2" xfId="52194"/>
    <cellStyle name="Percent 8 2 4 3 2 3 3 4" xfId="33598"/>
    <cellStyle name="Percent 8 2 4 3 2 3 4" xfId="13058"/>
    <cellStyle name="Percent 8 2 4 3 2 3 4 2" xfId="40626"/>
    <cellStyle name="Percent 8 2 4 3 2 3 5" xfId="22682"/>
    <cellStyle name="Percent 8 2 4 3 2 3 5 2" xfId="50250"/>
    <cellStyle name="Percent 8 2 4 3 2 3 6" xfId="31654"/>
    <cellStyle name="Percent 8 2 4 3 2 4" xfId="3430"/>
    <cellStyle name="Percent 8 2 4 3 2 4 2" xfId="8618"/>
    <cellStyle name="Percent 8 2 4 3 2 4 2 2" xfId="17594"/>
    <cellStyle name="Percent 8 2 4 3 2 4 2 2 2" xfId="45162"/>
    <cellStyle name="Percent 8 2 4 3 2 4 2 3" xfId="27218"/>
    <cellStyle name="Percent 8 2 4 3 2 4 2 3 2" xfId="54786"/>
    <cellStyle name="Percent 8 2 4 3 2 4 2 4" xfId="36190"/>
    <cellStyle name="Percent 8 2 4 3 2 4 3" xfId="12410"/>
    <cellStyle name="Percent 8 2 4 3 2 4 3 2" xfId="39978"/>
    <cellStyle name="Percent 8 2 4 3 2 4 4" xfId="22034"/>
    <cellStyle name="Percent 8 2 4 3 2 4 4 2" xfId="49602"/>
    <cellStyle name="Percent 8 2 4 3 2 4 5" xfId="31006"/>
    <cellStyle name="Percent 8 2 4 3 2 5" xfId="7322"/>
    <cellStyle name="Percent 8 2 4 3 2 5 2" xfId="16298"/>
    <cellStyle name="Percent 8 2 4 3 2 5 2 2" xfId="43866"/>
    <cellStyle name="Percent 8 2 4 3 2 5 3" xfId="25922"/>
    <cellStyle name="Percent 8 2 4 3 2 5 3 2" xfId="53490"/>
    <cellStyle name="Percent 8 2 4 3 2 5 4" xfId="34894"/>
    <cellStyle name="Percent 8 2 4 3 2 6" xfId="5378"/>
    <cellStyle name="Percent 8 2 4 3 2 6 2" xfId="14354"/>
    <cellStyle name="Percent 8 2 4 3 2 6 2 2" xfId="41922"/>
    <cellStyle name="Percent 8 2 4 3 2 6 3" xfId="23978"/>
    <cellStyle name="Percent 8 2 4 3 2 6 3 2" xfId="51546"/>
    <cellStyle name="Percent 8 2 4 3 2 6 4" xfId="32950"/>
    <cellStyle name="Percent 8 2 4 3 2 7" xfId="11114"/>
    <cellStyle name="Percent 8 2 4 3 2 7 2" xfId="20738"/>
    <cellStyle name="Percent 8 2 4 3 2 7 2 2" xfId="48306"/>
    <cellStyle name="Percent 8 2 4 3 2 7 3" xfId="38682"/>
    <cellStyle name="Percent 8 2 4 3 2 8" xfId="19814"/>
    <cellStyle name="Percent 8 2 4 3 2 8 2" xfId="47382"/>
    <cellStyle name="Percent 8 2 4 3 2 9" xfId="29710"/>
    <cellStyle name="Percent 8 2 4 3 3" xfId="2510"/>
    <cellStyle name="Percent 8 2 4 3 3 2" xfId="4458"/>
    <cellStyle name="Percent 8 2 4 3 3 2 2" xfId="9646"/>
    <cellStyle name="Percent 8 2 4 3 3 2 2 2" xfId="18618"/>
    <cellStyle name="Percent 8 2 4 3 3 2 2 2 2" xfId="46186"/>
    <cellStyle name="Percent 8 2 4 3 3 2 2 3" xfId="28242"/>
    <cellStyle name="Percent 8 2 4 3 3 2 2 3 2" xfId="55810"/>
    <cellStyle name="Percent 8 2 4 3 3 2 2 4" xfId="37214"/>
    <cellStyle name="Percent 8 2 4 3 3 2 3" xfId="13434"/>
    <cellStyle name="Percent 8 2 4 3 3 2 3 2" xfId="41002"/>
    <cellStyle name="Percent 8 2 4 3 3 2 4" xfId="23058"/>
    <cellStyle name="Percent 8 2 4 3 3 2 4 2" xfId="50626"/>
    <cellStyle name="Percent 8 2 4 3 3 2 5" xfId="32030"/>
    <cellStyle name="Percent 8 2 4 3 3 3" xfId="7698"/>
    <cellStyle name="Percent 8 2 4 3 3 3 2" xfId="16674"/>
    <cellStyle name="Percent 8 2 4 3 3 3 2 2" xfId="44242"/>
    <cellStyle name="Percent 8 2 4 3 3 3 3" xfId="26298"/>
    <cellStyle name="Percent 8 2 4 3 3 3 3 2" xfId="53866"/>
    <cellStyle name="Percent 8 2 4 3 3 3 4" xfId="35270"/>
    <cellStyle name="Percent 8 2 4 3 3 4" xfId="6402"/>
    <cellStyle name="Percent 8 2 4 3 3 4 2" xfId="15378"/>
    <cellStyle name="Percent 8 2 4 3 3 4 2 2" xfId="42946"/>
    <cellStyle name="Percent 8 2 4 3 3 4 3" xfId="25002"/>
    <cellStyle name="Percent 8 2 4 3 3 4 3 2" xfId="52570"/>
    <cellStyle name="Percent 8 2 4 3 3 4 4" xfId="33974"/>
    <cellStyle name="Percent 8 2 4 3 3 5" xfId="11490"/>
    <cellStyle name="Percent 8 2 4 3 3 5 2" xfId="39058"/>
    <cellStyle name="Percent 8 2 4 3 3 6" xfId="21114"/>
    <cellStyle name="Percent 8 2 4 3 3 6 2" xfId="48682"/>
    <cellStyle name="Percent 8 2 4 3 3 7" xfId="30086"/>
    <cellStyle name="Percent 8 2 4 3 4" xfId="3810"/>
    <cellStyle name="Percent 8 2 4 3 4 2" xfId="8998"/>
    <cellStyle name="Percent 8 2 4 3 4 2 2" xfId="17970"/>
    <cellStyle name="Percent 8 2 4 3 4 2 2 2" xfId="45538"/>
    <cellStyle name="Percent 8 2 4 3 4 2 3" xfId="27594"/>
    <cellStyle name="Percent 8 2 4 3 4 2 3 2" xfId="55162"/>
    <cellStyle name="Percent 8 2 4 3 4 2 4" xfId="36566"/>
    <cellStyle name="Percent 8 2 4 3 4 3" xfId="5754"/>
    <cellStyle name="Percent 8 2 4 3 4 3 2" xfId="14730"/>
    <cellStyle name="Percent 8 2 4 3 4 3 2 2" xfId="42298"/>
    <cellStyle name="Percent 8 2 4 3 4 3 3" xfId="24354"/>
    <cellStyle name="Percent 8 2 4 3 4 3 3 2" xfId="51922"/>
    <cellStyle name="Percent 8 2 4 3 4 3 4" xfId="33326"/>
    <cellStyle name="Percent 8 2 4 3 4 4" xfId="12786"/>
    <cellStyle name="Percent 8 2 4 3 4 4 2" xfId="40354"/>
    <cellStyle name="Percent 8 2 4 3 4 5" xfId="22410"/>
    <cellStyle name="Percent 8 2 4 3 4 5 2" xfId="49978"/>
    <cellStyle name="Percent 8 2 4 3 4 6" xfId="31382"/>
    <cellStyle name="Percent 8 2 4 3 5" xfId="3158"/>
    <cellStyle name="Percent 8 2 4 3 5 2" xfId="8346"/>
    <cellStyle name="Percent 8 2 4 3 5 2 2" xfId="17322"/>
    <cellStyle name="Percent 8 2 4 3 5 2 2 2" xfId="44890"/>
    <cellStyle name="Percent 8 2 4 3 5 2 3" xfId="26946"/>
    <cellStyle name="Percent 8 2 4 3 5 2 3 2" xfId="54514"/>
    <cellStyle name="Percent 8 2 4 3 5 2 4" xfId="35918"/>
    <cellStyle name="Percent 8 2 4 3 5 3" xfId="12138"/>
    <cellStyle name="Percent 8 2 4 3 5 3 2" xfId="39706"/>
    <cellStyle name="Percent 8 2 4 3 5 4" xfId="21762"/>
    <cellStyle name="Percent 8 2 4 3 5 4 2" xfId="49330"/>
    <cellStyle name="Percent 8 2 4 3 5 5" xfId="30734"/>
    <cellStyle name="Percent 8 2 4 3 6" xfId="7050"/>
    <cellStyle name="Percent 8 2 4 3 6 2" xfId="16026"/>
    <cellStyle name="Percent 8 2 4 3 6 2 2" xfId="43594"/>
    <cellStyle name="Percent 8 2 4 3 6 3" xfId="25650"/>
    <cellStyle name="Percent 8 2 4 3 6 3 2" xfId="53218"/>
    <cellStyle name="Percent 8 2 4 3 6 4" xfId="34622"/>
    <cellStyle name="Percent 8 2 4 3 7" xfId="5106"/>
    <cellStyle name="Percent 8 2 4 3 7 2" xfId="14082"/>
    <cellStyle name="Percent 8 2 4 3 7 2 2" xfId="41650"/>
    <cellStyle name="Percent 8 2 4 3 7 3" xfId="23706"/>
    <cellStyle name="Percent 8 2 4 3 7 3 2" xfId="51274"/>
    <cellStyle name="Percent 8 2 4 3 7 4" xfId="32678"/>
    <cellStyle name="Percent 8 2 4 3 8" xfId="1862"/>
    <cellStyle name="Percent 8 2 4 3 8 2" xfId="10842"/>
    <cellStyle name="Percent 8 2 4 3 8 2 2" xfId="38410"/>
    <cellStyle name="Percent 8 2 4 3 8 3" xfId="20466"/>
    <cellStyle name="Percent 8 2 4 3 8 3 2" xfId="48034"/>
    <cellStyle name="Percent 8 2 4 3 8 4" xfId="29438"/>
    <cellStyle name="Percent 8 2 4 3 9" xfId="10190"/>
    <cellStyle name="Percent 8 2 4 3 9 2" xfId="19162"/>
    <cellStyle name="Percent 8 2 4 3 9 2 2" xfId="46730"/>
    <cellStyle name="Percent 8 2 4 3 9 3" xfId="28786"/>
    <cellStyle name="Percent 8 2 4 3 9 3 2" xfId="56354"/>
    <cellStyle name="Percent 8 2 4 3 9 4" xfId="37758"/>
    <cellStyle name="Percent 8 2 4 4" xfId="1650"/>
    <cellStyle name="Percent 8 2 4 4 2" xfId="2302"/>
    <cellStyle name="Percent 8 2 4 4 2 2" xfId="4250"/>
    <cellStyle name="Percent 8 2 4 4 2 2 2" xfId="9438"/>
    <cellStyle name="Percent 8 2 4 4 2 2 2 2" xfId="18410"/>
    <cellStyle name="Percent 8 2 4 4 2 2 2 2 2" xfId="45978"/>
    <cellStyle name="Percent 8 2 4 4 2 2 2 3" xfId="28034"/>
    <cellStyle name="Percent 8 2 4 4 2 2 2 3 2" xfId="55602"/>
    <cellStyle name="Percent 8 2 4 4 2 2 2 4" xfId="37006"/>
    <cellStyle name="Percent 8 2 4 4 2 2 3" xfId="13226"/>
    <cellStyle name="Percent 8 2 4 4 2 2 3 2" xfId="40794"/>
    <cellStyle name="Percent 8 2 4 4 2 2 4" xfId="22850"/>
    <cellStyle name="Percent 8 2 4 4 2 2 4 2" xfId="50418"/>
    <cellStyle name="Percent 8 2 4 4 2 2 5" xfId="31822"/>
    <cellStyle name="Percent 8 2 4 4 2 3" xfId="7490"/>
    <cellStyle name="Percent 8 2 4 4 2 3 2" xfId="16466"/>
    <cellStyle name="Percent 8 2 4 4 2 3 2 2" xfId="44034"/>
    <cellStyle name="Percent 8 2 4 4 2 3 3" xfId="26090"/>
    <cellStyle name="Percent 8 2 4 4 2 3 3 2" xfId="53658"/>
    <cellStyle name="Percent 8 2 4 4 2 3 4" xfId="35062"/>
    <cellStyle name="Percent 8 2 4 4 2 4" xfId="6194"/>
    <cellStyle name="Percent 8 2 4 4 2 4 2" xfId="15170"/>
    <cellStyle name="Percent 8 2 4 4 2 4 2 2" xfId="42738"/>
    <cellStyle name="Percent 8 2 4 4 2 4 3" xfId="24794"/>
    <cellStyle name="Percent 8 2 4 4 2 4 3 2" xfId="52362"/>
    <cellStyle name="Percent 8 2 4 4 2 4 4" xfId="33766"/>
    <cellStyle name="Percent 8 2 4 4 2 5" xfId="11282"/>
    <cellStyle name="Percent 8 2 4 4 2 5 2" xfId="38850"/>
    <cellStyle name="Percent 8 2 4 4 2 6" xfId="20906"/>
    <cellStyle name="Percent 8 2 4 4 2 6 2" xfId="48474"/>
    <cellStyle name="Percent 8 2 4 4 2 7" xfId="29878"/>
    <cellStyle name="Percent 8 2 4 4 3" xfId="3602"/>
    <cellStyle name="Percent 8 2 4 4 3 2" xfId="8790"/>
    <cellStyle name="Percent 8 2 4 4 3 2 2" xfId="17762"/>
    <cellStyle name="Percent 8 2 4 4 3 2 2 2" xfId="45330"/>
    <cellStyle name="Percent 8 2 4 4 3 2 3" xfId="27386"/>
    <cellStyle name="Percent 8 2 4 4 3 2 3 2" xfId="54954"/>
    <cellStyle name="Percent 8 2 4 4 3 2 4" xfId="36358"/>
    <cellStyle name="Percent 8 2 4 4 3 3" xfId="5546"/>
    <cellStyle name="Percent 8 2 4 4 3 3 2" xfId="14522"/>
    <cellStyle name="Percent 8 2 4 4 3 3 2 2" xfId="42090"/>
    <cellStyle name="Percent 8 2 4 4 3 3 3" xfId="24146"/>
    <cellStyle name="Percent 8 2 4 4 3 3 3 2" xfId="51714"/>
    <cellStyle name="Percent 8 2 4 4 3 3 4" xfId="33118"/>
    <cellStyle name="Percent 8 2 4 4 3 4" xfId="12578"/>
    <cellStyle name="Percent 8 2 4 4 3 4 2" xfId="40146"/>
    <cellStyle name="Percent 8 2 4 4 3 5" xfId="22202"/>
    <cellStyle name="Percent 8 2 4 4 3 5 2" xfId="49770"/>
    <cellStyle name="Percent 8 2 4 4 3 6" xfId="31174"/>
    <cellStyle name="Percent 8 2 4 4 4" xfId="2950"/>
    <cellStyle name="Percent 8 2 4 4 4 2" xfId="8138"/>
    <cellStyle name="Percent 8 2 4 4 4 2 2" xfId="17114"/>
    <cellStyle name="Percent 8 2 4 4 4 2 2 2" xfId="44682"/>
    <cellStyle name="Percent 8 2 4 4 4 2 3" xfId="26738"/>
    <cellStyle name="Percent 8 2 4 4 4 2 3 2" xfId="54306"/>
    <cellStyle name="Percent 8 2 4 4 4 2 4" xfId="35710"/>
    <cellStyle name="Percent 8 2 4 4 4 3" xfId="11930"/>
    <cellStyle name="Percent 8 2 4 4 4 3 2" xfId="39498"/>
    <cellStyle name="Percent 8 2 4 4 4 4" xfId="21554"/>
    <cellStyle name="Percent 8 2 4 4 4 4 2" xfId="49122"/>
    <cellStyle name="Percent 8 2 4 4 4 5" xfId="30526"/>
    <cellStyle name="Percent 8 2 4 4 5" xfId="6842"/>
    <cellStyle name="Percent 8 2 4 4 5 2" xfId="15818"/>
    <cellStyle name="Percent 8 2 4 4 5 2 2" xfId="43386"/>
    <cellStyle name="Percent 8 2 4 4 5 3" xfId="25442"/>
    <cellStyle name="Percent 8 2 4 4 5 3 2" xfId="53010"/>
    <cellStyle name="Percent 8 2 4 4 5 4" xfId="34414"/>
    <cellStyle name="Percent 8 2 4 4 6" xfId="4898"/>
    <cellStyle name="Percent 8 2 4 4 6 2" xfId="13874"/>
    <cellStyle name="Percent 8 2 4 4 6 2 2" xfId="41442"/>
    <cellStyle name="Percent 8 2 4 4 6 3" xfId="23498"/>
    <cellStyle name="Percent 8 2 4 4 6 3 2" xfId="51066"/>
    <cellStyle name="Percent 8 2 4 4 6 4" xfId="32470"/>
    <cellStyle name="Percent 8 2 4 4 7" xfId="10634"/>
    <cellStyle name="Percent 8 2 4 4 7 2" xfId="20258"/>
    <cellStyle name="Percent 8 2 4 4 7 2 2" xfId="47826"/>
    <cellStyle name="Percent 8 2 4 4 7 3" xfId="38202"/>
    <cellStyle name="Percent 8 2 4 4 8" xfId="19334"/>
    <cellStyle name="Percent 8 2 4 4 8 2" xfId="46902"/>
    <cellStyle name="Percent 8 2 4 4 9" xfId="29230"/>
    <cellStyle name="Percent 8 2 4 5" xfId="1926"/>
    <cellStyle name="Percent 8 2 4 5 2" xfId="2574"/>
    <cellStyle name="Percent 8 2 4 5 2 2" xfId="4522"/>
    <cellStyle name="Percent 8 2 4 5 2 2 2" xfId="9710"/>
    <cellStyle name="Percent 8 2 4 5 2 2 2 2" xfId="18682"/>
    <cellStyle name="Percent 8 2 4 5 2 2 2 2 2" xfId="46250"/>
    <cellStyle name="Percent 8 2 4 5 2 2 2 3" xfId="28306"/>
    <cellStyle name="Percent 8 2 4 5 2 2 2 3 2" xfId="55874"/>
    <cellStyle name="Percent 8 2 4 5 2 2 2 4" xfId="37278"/>
    <cellStyle name="Percent 8 2 4 5 2 2 3" xfId="13498"/>
    <cellStyle name="Percent 8 2 4 5 2 2 3 2" xfId="41066"/>
    <cellStyle name="Percent 8 2 4 5 2 2 4" xfId="23122"/>
    <cellStyle name="Percent 8 2 4 5 2 2 4 2" xfId="50690"/>
    <cellStyle name="Percent 8 2 4 5 2 2 5" xfId="32094"/>
    <cellStyle name="Percent 8 2 4 5 2 3" xfId="7762"/>
    <cellStyle name="Percent 8 2 4 5 2 3 2" xfId="16738"/>
    <cellStyle name="Percent 8 2 4 5 2 3 2 2" xfId="44306"/>
    <cellStyle name="Percent 8 2 4 5 2 3 3" xfId="26362"/>
    <cellStyle name="Percent 8 2 4 5 2 3 3 2" xfId="53930"/>
    <cellStyle name="Percent 8 2 4 5 2 3 4" xfId="35334"/>
    <cellStyle name="Percent 8 2 4 5 2 4" xfId="6466"/>
    <cellStyle name="Percent 8 2 4 5 2 4 2" xfId="15442"/>
    <cellStyle name="Percent 8 2 4 5 2 4 2 2" xfId="43010"/>
    <cellStyle name="Percent 8 2 4 5 2 4 3" xfId="25066"/>
    <cellStyle name="Percent 8 2 4 5 2 4 3 2" xfId="52634"/>
    <cellStyle name="Percent 8 2 4 5 2 4 4" xfId="34038"/>
    <cellStyle name="Percent 8 2 4 5 2 5" xfId="11554"/>
    <cellStyle name="Percent 8 2 4 5 2 5 2" xfId="39122"/>
    <cellStyle name="Percent 8 2 4 5 2 6" xfId="21178"/>
    <cellStyle name="Percent 8 2 4 5 2 6 2" xfId="48746"/>
    <cellStyle name="Percent 8 2 4 5 2 7" xfId="30150"/>
    <cellStyle name="Percent 8 2 4 5 3" xfId="3874"/>
    <cellStyle name="Percent 8 2 4 5 3 2" xfId="9062"/>
    <cellStyle name="Percent 8 2 4 5 3 2 2" xfId="18034"/>
    <cellStyle name="Percent 8 2 4 5 3 2 2 2" xfId="45602"/>
    <cellStyle name="Percent 8 2 4 5 3 2 3" xfId="27658"/>
    <cellStyle name="Percent 8 2 4 5 3 2 3 2" xfId="55226"/>
    <cellStyle name="Percent 8 2 4 5 3 2 4" xfId="36630"/>
    <cellStyle name="Percent 8 2 4 5 3 3" xfId="5818"/>
    <cellStyle name="Percent 8 2 4 5 3 3 2" xfId="14794"/>
    <cellStyle name="Percent 8 2 4 5 3 3 2 2" xfId="42362"/>
    <cellStyle name="Percent 8 2 4 5 3 3 3" xfId="24418"/>
    <cellStyle name="Percent 8 2 4 5 3 3 3 2" xfId="51986"/>
    <cellStyle name="Percent 8 2 4 5 3 3 4" xfId="33390"/>
    <cellStyle name="Percent 8 2 4 5 3 4" xfId="12850"/>
    <cellStyle name="Percent 8 2 4 5 3 4 2" xfId="40418"/>
    <cellStyle name="Percent 8 2 4 5 3 5" xfId="22474"/>
    <cellStyle name="Percent 8 2 4 5 3 5 2" xfId="50042"/>
    <cellStyle name="Percent 8 2 4 5 3 6" xfId="31446"/>
    <cellStyle name="Percent 8 2 4 5 4" xfId="3222"/>
    <cellStyle name="Percent 8 2 4 5 4 2" xfId="8410"/>
    <cellStyle name="Percent 8 2 4 5 4 2 2" xfId="17386"/>
    <cellStyle name="Percent 8 2 4 5 4 2 2 2" xfId="44954"/>
    <cellStyle name="Percent 8 2 4 5 4 2 3" xfId="27010"/>
    <cellStyle name="Percent 8 2 4 5 4 2 3 2" xfId="54578"/>
    <cellStyle name="Percent 8 2 4 5 4 2 4" xfId="35982"/>
    <cellStyle name="Percent 8 2 4 5 4 3" xfId="12202"/>
    <cellStyle name="Percent 8 2 4 5 4 3 2" xfId="39770"/>
    <cellStyle name="Percent 8 2 4 5 4 4" xfId="21826"/>
    <cellStyle name="Percent 8 2 4 5 4 4 2" xfId="49394"/>
    <cellStyle name="Percent 8 2 4 5 4 5" xfId="30798"/>
    <cellStyle name="Percent 8 2 4 5 5" xfId="7114"/>
    <cellStyle name="Percent 8 2 4 5 5 2" xfId="16090"/>
    <cellStyle name="Percent 8 2 4 5 5 2 2" xfId="43658"/>
    <cellStyle name="Percent 8 2 4 5 5 3" xfId="25714"/>
    <cellStyle name="Percent 8 2 4 5 5 3 2" xfId="53282"/>
    <cellStyle name="Percent 8 2 4 5 5 4" xfId="34686"/>
    <cellStyle name="Percent 8 2 4 5 6" xfId="5170"/>
    <cellStyle name="Percent 8 2 4 5 6 2" xfId="14146"/>
    <cellStyle name="Percent 8 2 4 5 6 2 2" xfId="41714"/>
    <cellStyle name="Percent 8 2 4 5 6 3" xfId="23770"/>
    <cellStyle name="Percent 8 2 4 5 6 3 2" xfId="51338"/>
    <cellStyle name="Percent 8 2 4 5 6 4" xfId="32742"/>
    <cellStyle name="Percent 8 2 4 5 7" xfId="10906"/>
    <cellStyle name="Percent 8 2 4 5 7 2" xfId="20530"/>
    <cellStyle name="Percent 8 2 4 5 7 2 2" xfId="48098"/>
    <cellStyle name="Percent 8 2 4 5 7 3" xfId="38474"/>
    <cellStyle name="Percent 8 2 4 5 8" xfId="19606"/>
    <cellStyle name="Percent 8 2 4 5 8 2" xfId="47174"/>
    <cellStyle name="Percent 8 2 4 5 9" xfId="29502"/>
    <cellStyle name="Percent 8 2 4 6" xfId="2238"/>
    <cellStyle name="Percent 8 2 4 6 2" xfId="4186"/>
    <cellStyle name="Percent 8 2 4 6 2 2" xfId="9374"/>
    <cellStyle name="Percent 8 2 4 6 2 2 2" xfId="18346"/>
    <cellStyle name="Percent 8 2 4 6 2 2 2 2" xfId="45914"/>
    <cellStyle name="Percent 8 2 4 6 2 2 3" xfId="27970"/>
    <cellStyle name="Percent 8 2 4 6 2 2 3 2" xfId="55538"/>
    <cellStyle name="Percent 8 2 4 6 2 2 4" xfId="36942"/>
    <cellStyle name="Percent 8 2 4 6 2 3" xfId="13162"/>
    <cellStyle name="Percent 8 2 4 6 2 3 2" xfId="40730"/>
    <cellStyle name="Percent 8 2 4 6 2 4" xfId="22786"/>
    <cellStyle name="Percent 8 2 4 6 2 4 2" xfId="50354"/>
    <cellStyle name="Percent 8 2 4 6 2 5" xfId="31758"/>
    <cellStyle name="Percent 8 2 4 6 3" xfId="7426"/>
    <cellStyle name="Percent 8 2 4 6 3 2" xfId="16402"/>
    <cellStyle name="Percent 8 2 4 6 3 2 2" xfId="43970"/>
    <cellStyle name="Percent 8 2 4 6 3 3" xfId="26026"/>
    <cellStyle name="Percent 8 2 4 6 3 3 2" xfId="53594"/>
    <cellStyle name="Percent 8 2 4 6 3 4" xfId="34998"/>
    <cellStyle name="Percent 8 2 4 6 4" xfId="6130"/>
    <cellStyle name="Percent 8 2 4 6 4 2" xfId="15106"/>
    <cellStyle name="Percent 8 2 4 6 4 2 2" xfId="42674"/>
    <cellStyle name="Percent 8 2 4 6 4 3" xfId="24730"/>
    <cellStyle name="Percent 8 2 4 6 4 3 2" xfId="52298"/>
    <cellStyle name="Percent 8 2 4 6 4 4" xfId="33702"/>
    <cellStyle name="Percent 8 2 4 6 5" xfId="11218"/>
    <cellStyle name="Percent 8 2 4 6 5 2" xfId="38786"/>
    <cellStyle name="Percent 8 2 4 6 6" xfId="20842"/>
    <cellStyle name="Percent 8 2 4 6 6 2" xfId="48410"/>
    <cellStyle name="Percent 8 2 4 6 7" xfId="29814"/>
    <cellStyle name="Percent 8 2 4 7" xfId="3534"/>
    <cellStyle name="Percent 8 2 4 7 2" xfId="8722"/>
    <cellStyle name="Percent 8 2 4 7 2 2" xfId="17698"/>
    <cellStyle name="Percent 8 2 4 7 2 2 2" xfId="45266"/>
    <cellStyle name="Percent 8 2 4 7 2 3" xfId="27322"/>
    <cellStyle name="Percent 8 2 4 7 2 3 2" xfId="54890"/>
    <cellStyle name="Percent 8 2 4 7 2 4" xfId="36294"/>
    <cellStyle name="Percent 8 2 4 7 3" xfId="5482"/>
    <cellStyle name="Percent 8 2 4 7 3 2" xfId="14458"/>
    <cellStyle name="Percent 8 2 4 7 3 2 2" xfId="42026"/>
    <cellStyle name="Percent 8 2 4 7 3 3" xfId="24082"/>
    <cellStyle name="Percent 8 2 4 7 3 3 2" xfId="51650"/>
    <cellStyle name="Percent 8 2 4 7 3 4" xfId="33054"/>
    <cellStyle name="Percent 8 2 4 7 4" xfId="12514"/>
    <cellStyle name="Percent 8 2 4 7 4 2" xfId="40082"/>
    <cellStyle name="Percent 8 2 4 7 5" xfId="22138"/>
    <cellStyle name="Percent 8 2 4 7 5 2" xfId="49706"/>
    <cellStyle name="Percent 8 2 4 7 6" xfId="31110"/>
    <cellStyle name="Percent 8 2 4 8" xfId="2886"/>
    <cellStyle name="Percent 8 2 4 8 2" xfId="8074"/>
    <cellStyle name="Percent 8 2 4 8 2 2" xfId="17050"/>
    <cellStyle name="Percent 8 2 4 8 2 2 2" xfId="44618"/>
    <cellStyle name="Percent 8 2 4 8 2 3" xfId="26674"/>
    <cellStyle name="Percent 8 2 4 8 2 3 2" xfId="54242"/>
    <cellStyle name="Percent 8 2 4 8 2 4" xfId="35646"/>
    <cellStyle name="Percent 8 2 4 8 3" xfId="11866"/>
    <cellStyle name="Percent 8 2 4 8 3 2" xfId="39434"/>
    <cellStyle name="Percent 8 2 4 8 4" xfId="21490"/>
    <cellStyle name="Percent 8 2 4 8 4 2" xfId="49058"/>
    <cellStyle name="Percent 8 2 4 8 5" xfId="30462"/>
    <cellStyle name="Percent 8 2 4 9" xfId="6778"/>
    <cellStyle name="Percent 8 2 4 9 2" xfId="15754"/>
    <cellStyle name="Percent 8 2 4 9 2 2" xfId="43322"/>
    <cellStyle name="Percent 8 2 4 9 3" xfId="25378"/>
    <cellStyle name="Percent 8 2 4 9 3 2" xfId="52946"/>
    <cellStyle name="Percent 8 2 4 9 4" xfId="34350"/>
    <cellStyle name="Percent 8 2 5" xfId="1335"/>
    <cellStyle name="Percent 8 2 5 10" xfId="1562"/>
    <cellStyle name="Percent 8 2 5 10 2" xfId="10546"/>
    <cellStyle name="Percent 8 2 5 10 2 2" xfId="38114"/>
    <cellStyle name="Percent 8 2 5 10 3" xfId="20170"/>
    <cellStyle name="Percent 8 2 5 10 3 2" xfId="47738"/>
    <cellStyle name="Percent 8 2 5 10 4" xfId="29142"/>
    <cellStyle name="Percent 8 2 5 11" xfId="10062"/>
    <cellStyle name="Percent 8 2 5 11 2" xfId="19034"/>
    <cellStyle name="Percent 8 2 5 11 2 2" xfId="46602"/>
    <cellStyle name="Percent 8 2 5 11 3" xfId="28658"/>
    <cellStyle name="Percent 8 2 5 11 3 2" xfId="56226"/>
    <cellStyle name="Percent 8 2 5 11 4" xfId="37630"/>
    <cellStyle name="Percent 8 2 5 12" xfId="10334"/>
    <cellStyle name="Percent 8 2 5 12 2" xfId="19958"/>
    <cellStyle name="Percent 8 2 5 12 2 2" xfId="47526"/>
    <cellStyle name="Percent 8 2 5 12 3" xfId="37902"/>
    <cellStyle name="Percent 8 2 5 13" xfId="19242"/>
    <cellStyle name="Percent 8 2 5 13 2" xfId="46810"/>
    <cellStyle name="Percent 8 2 5 14" xfId="28930"/>
    <cellStyle name="Percent 8 2 5 2" xfId="1450"/>
    <cellStyle name="Percent 8 2 5 2 10" xfId="10438"/>
    <cellStyle name="Percent 8 2 5 2 10 2" xfId="20062"/>
    <cellStyle name="Percent 8 2 5 2 10 2 2" xfId="47630"/>
    <cellStyle name="Percent 8 2 5 2 10 3" xfId="38006"/>
    <cellStyle name="Percent 8 2 5 2 11" xfId="19518"/>
    <cellStyle name="Percent 8 2 5 2 11 2" xfId="47086"/>
    <cellStyle name="Percent 8 2 5 2 12" xfId="29034"/>
    <cellStyle name="Percent 8 2 5 2 2" xfId="2110"/>
    <cellStyle name="Percent 8 2 5 2 2 2" xfId="2758"/>
    <cellStyle name="Percent 8 2 5 2 2 2 2" xfId="4706"/>
    <cellStyle name="Percent 8 2 5 2 2 2 2 2" xfId="9894"/>
    <cellStyle name="Percent 8 2 5 2 2 2 2 2 2" xfId="18866"/>
    <cellStyle name="Percent 8 2 5 2 2 2 2 2 2 2" xfId="46434"/>
    <cellStyle name="Percent 8 2 5 2 2 2 2 2 3" xfId="28490"/>
    <cellStyle name="Percent 8 2 5 2 2 2 2 2 3 2" xfId="56058"/>
    <cellStyle name="Percent 8 2 5 2 2 2 2 2 4" xfId="37462"/>
    <cellStyle name="Percent 8 2 5 2 2 2 2 3" xfId="13682"/>
    <cellStyle name="Percent 8 2 5 2 2 2 2 3 2" xfId="41250"/>
    <cellStyle name="Percent 8 2 5 2 2 2 2 4" xfId="23306"/>
    <cellStyle name="Percent 8 2 5 2 2 2 2 4 2" xfId="50874"/>
    <cellStyle name="Percent 8 2 5 2 2 2 2 5" xfId="32278"/>
    <cellStyle name="Percent 8 2 5 2 2 2 3" xfId="7946"/>
    <cellStyle name="Percent 8 2 5 2 2 2 3 2" xfId="16922"/>
    <cellStyle name="Percent 8 2 5 2 2 2 3 2 2" xfId="44490"/>
    <cellStyle name="Percent 8 2 5 2 2 2 3 3" xfId="26546"/>
    <cellStyle name="Percent 8 2 5 2 2 2 3 3 2" xfId="54114"/>
    <cellStyle name="Percent 8 2 5 2 2 2 3 4" xfId="35518"/>
    <cellStyle name="Percent 8 2 5 2 2 2 4" xfId="6650"/>
    <cellStyle name="Percent 8 2 5 2 2 2 4 2" xfId="15626"/>
    <cellStyle name="Percent 8 2 5 2 2 2 4 2 2" xfId="43194"/>
    <cellStyle name="Percent 8 2 5 2 2 2 4 3" xfId="25250"/>
    <cellStyle name="Percent 8 2 5 2 2 2 4 3 2" xfId="52818"/>
    <cellStyle name="Percent 8 2 5 2 2 2 4 4" xfId="34222"/>
    <cellStyle name="Percent 8 2 5 2 2 2 5" xfId="11738"/>
    <cellStyle name="Percent 8 2 5 2 2 2 5 2" xfId="39306"/>
    <cellStyle name="Percent 8 2 5 2 2 2 6" xfId="21362"/>
    <cellStyle name="Percent 8 2 5 2 2 2 6 2" xfId="48930"/>
    <cellStyle name="Percent 8 2 5 2 2 2 7" xfId="30334"/>
    <cellStyle name="Percent 8 2 5 2 2 3" xfId="4058"/>
    <cellStyle name="Percent 8 2 5 2 2 3 2" xfId="9246"/>
    <cellStyle name="Percent 8 2 5 2 2 3 2 2" xfId="18218"/>
    <cellStyle name="Percent 8 2 5 2 2 3 2 2 2" xfId="45786"/>
    <cellStyle name="Percent 8 2 5 2 2 3 2 3" xfId="27842"/>
    <cellStyle name="Percent 8 2 5 2 2 3 2 3 2" xfId="55410"/>
    <cellStyle name="Percent 8 2 5 2 2 3 2 4" xfId="36814"/>
    <cellStyle name="Percent 8 2 5 2 2 3 3" xfId="6002"/>
    <cellStyle name="Percent 8 2 5 2 2 3 3 2" xfId="14978"/>
    <cellStyle name="Percent 8 2 5 2 2 3 3 2 2" xfId="42546"/>
    <cellStyle name="Percent 8 2 5 2 2 3 3 3" xfId="24602"/>
    <cellStyle name="Percent 8 2 5 2 2 3 3 3 2" xfId="52170"/>
    <cellStyle name="Percent 8 2 5 2 2 3 3 4" xfId="33574"/>
    <cellStyle name="Percent 8 2 5 2 2 3 4" xfId="13034"/>
    <cellStyle name="Percent 8 2 5 2 2 3 4 2" xfId="40602"/>
    <cellStyle name="Percent 8 2 5 2 2 3 5" xfId="22658"/>
    <cellStyle name="Percent 8 2 5 2 2 3 5 2" xfId="50226"/>
    <cellStyle name="Percent 8 2 5 2 2 3 6" xfId="31630"/>
    <cellStyle name="Percent 8 2 5 2 2 4" xfId="3406"/>
    <cellStyle name="Percent 8 2 5 2 2 4 2" xfId="8594"/>
    <cellStyle name="Percent 8 2 5 2 2 4 2 2" xfId="17570"/>
    <cellStyle name="Percent 8 2 5 2 2 4 2 2 2" xfId="45138"/>
    <cellStyle name="Percent 8 2 5 2 2 4 2 3" xfId="27194"/>
    <cellStyle name="Percent 8 2 5 2 2 4 2 3 2" xfId="54762"/>
    <cellStyle name="Percent 8 2 5 2 2 4 2 4" xfId="36166"/>
    <cellStyle name="Percent 8 2 5 2 2 4 3" xfId="12386"/>
    <cellStyle name="Percent 8 2 5 2 2 4 3 2" xfId="39954"/>
    <cellStyle name="Percent 8 2 5 2 2 4 4" xfId="22010"/>
    <cellStyle name="Percent 8 2 5 2 2 4 4 2" xfId="49578"/>
    <cellStyle name="Percent 8 2 5 2 2 4 5" xfId="30982"/>
    <cellStyle name="Percent 8 2 5 2 2 5" xfId="7298"/>
    <cellStyle name="Percent 8 2 5 2 2 5 2" xfId="16274"/>
    <cellStyle name="Percent 8 2 5 2 2 5 2 2" xfId="43842"/>
    <cellStyle name="Percent 8 2 5 2 2 5 3" xfId="25898"/>
    <cellStyle name="Percent 8 2 5 2 2 5 3 2" xfId="53466"/>
    <cellStyle name="Percent 8 2 5 2 2 5 4" xfId="34870"/>
    <cellStyle name="Percent 8 2 5 2 2 6" xfId="5354"/>
    <cellStyle name="Percent 8 2 5 2 2 6 2" xfId="14330"/>
    <cellStyle name="Percent 8 2 5 2 2 6 2 2" xfId="41898"/>
    <cellStyle name="Percent 8 2 5 2 2 6 3" xfId="23954"/>
    <cellStyle name="Percent 8 2 5 2 2 6 3 2" xfId="51522"/>
    <cellStyle name="Percent 8 2 5 2 2 6 4" xfId="32926"/>
    <cellStyle name="Percent 8 2 5 2 2 7" xfId="11090"/>
    <cellStyle name="Percent 8 2 5 2 2 7 2" xfId="20714"/>
    <cellStyle name="Percent 8 2 5 2 2 7 2 2" xfId="48282"/>
    <cellStyle name="Percent 8 2 5 2 2 7 3" xfId="38658"/>
    <cellStyle name="Percent 8 2 5 2 2 8" xfId="19790"/>
    <cellStyle name="Percent 8 2 5 2 2 8 2" xfId="47358"/>
    <cellStyle name="Percent 8 2 5 2 2 9" xfId="29686"/>
    <cellStyle name="Percent 8 2 5 2 3" xfId="2486"/>
    <cellStyle name="Percent 8 2 5 2 3 2" xfId="4434"/>
    <cellStyle name="Percent 8 2 5 2 3 2 2" xfId="9622"/>
    <cellStyle name="Percent 8 2 5 2 3 2 2 2" xfId="18594"/>
    <cellStyle name="Percent 8 2 5 2 3 2 2 2 2" xfId="46162"/>
    <cellStyle name="Percent 8 2 5 2 3 2 2 3" xfId="28218"/>
    <cellStyle name="Percent 8 2 5 2 3 2 2 3 2" xfId="55786"/>
    <cellStyle name="Percent 8 2 5 2 3 2 2 4" xfId="37190"/>
    <cellStyle name="Percent 8 2 5 2 3 2 3" xfId="13410"/>
    <cellStyle name="Percent 8 2 5 2 3 2 3 2" xfId="40978"/>
    <cellStyle name="Percent 8 2 5 2 3 2 4" xfId="23034"/>
    <cellStyle name="Percent 8 2 5 2 3 2 4 2" xfId="50602"/>
    <cellStyle name="Percent 8 2 5 2 3 2 5" xfId="32006"/>
    <cellStyle name="Percent 8 2 5 2 3 3" xfId="7674"/>
    <cellStyle name="Percent 8 2 5 2 3 3 2" xfId="16650"/>
    <cellStyle name="Percent 8 2 5 2 3 3 2 2" xfId="44218"/>
    <cellStyle name="Percent 8 2 5 2 3 3 3" xfId="26274"/>
    <cellStyle name="Percent 8 2 5 2 3 3 3 2" xfId="53842"/>
    <cellStyle name="Percent 8 2 5 2 3 3 4" xfId="35246"/>
    <cellStyle name="Percent 8 2 5 2 3 4" xfId="6378"/>
    <cellStyle name="Percent 8 2 5 2 3 4 2" xfId="15354"/>
    <cellStyle name="Percent 8 2 5 2 3 4 2 2" xfId="42922"/>
    <cellStyle name="Percent 8 2 5 2 3 4 3" xfId="24978"/>
    <cellStyle name="Percent 8 2 5 2 3 4 3 2" xfId="52546"/>
    <cellStyle name="Percent 8 2 5 2 3 4 4" xfId="33950"/>
    <cellStyle name="Percent 8 2 5 2 3 5" xfId="11466"/>
    <cellStyle name="Percent 8 2 5 2 3 5 2" xfId="39034"/>
    <cellStyle name="Percent 8 2 5 2 3 6" xfId="21090"/>
    <cellStyle name="Percent 8 2 5 2 3 6 2" xfId="48658"/>
    <cellStyle name="Percent 8 2 5 2 3 7" xfId="30062"/>
    <cellStyle name="Percent 8 2 5 2 4" xfId="3786"/>
    <cellStyle name="Percent 8 2 5 2 4 2" xfId="8974"/>
    <cellStyle name="Percent 8 2 5 2 4 2 2" xfId="17946"/>
    <cellStyle name="Percent 8 2 5 2 4 2 2 2" xfId="45514"/>
    <cellStyle name="Percent 8 2 5 2 4 2 3" xfId="27570"/>
    <cellStyle name="Percent 8 2 5 2 4 2 3 2" xfId="55138"/>
    <cellStyle name="Percent 8 2 5 2 4 2 4" xfId="36542"/>
    <cellStyle name="Percent 8 2 5 2 4 3" xfId="5730"/>
    <cellStyle name="Percent 8 2 5 2 4 3 2" xfId="14706"/>
    <cellStyle name="Percent 8 2 5 2 4 3 2 2" xfId="42274"/>
    <cellStyle name="Percent 8 2 5 2 4 3 3" xfId="24330"/>
    <cellStyle name="Percent 8 2 5 2 4 3 3 2" xfId="51898"/>
    <cellStyle name="Percent 8 2 5 2 4 3 4" xfId="33302"/>
    <cellStyle name="Percent 8 2 5 2 4 4" xfId="12762"/>
    <cellStyle name="Percent 8 2 5 2 4 4 2" xfId="40330"/>
    <cellStyle name="Percent 8 2 5 2 4 5" xfId="22386"/>
    <cellStyle name="Percent 8 2 5 2 4 5 2" xfId="49954"/>
    <cellStyle name="Percent 8 2 5 2 4 6" xfId="31358"/>
    <cellStyle name="Percent 8 2 5 2 5" xfId="3134"/>
    <cellStyle name="Percent 8 2 5 2 5 2" xfId="8322"/>
    <cellStyle name="Percent 8 2 5 2 5 2 2" xfId="17298"/>
    <cellStyle name="Percent 8 2 5 2 5 2 2 2" xfId="44866"/>
    <cellStyle name="Percent 8 2 5 2 5 2 3" xfId="26922"/>
    <cellStyle name="Percent 8 2 5 2 5 2 3 2" xfId="54490"/>
    <cellStyle name="Percent 8 2 5 2 5 2 4" xfId="35894"/>
    <cellStyle name="Percent 8 2 5 2 5 3" xfId="12114"/>
    <cellStyle name="Percent 8 2 5 2 5 3 2" xfId="39682"/>
    <cellStyle name="Percent 8 2 5 2 5 4" xfId="21738"/>
    <cellStyle name="Percent 8 2 5 2 5 4 2" xfId="49306"/>
    <cellStyle name="Percent 8 2 5 2 5 5" xfId="30710"/>
    <cellStyle name="Percent 8 2 5 2 6" xfId="7026"/>
    <cellStyle name="Percent 8 2 5 2 6 2" xfId="16002"/>
    <cellStyle name="Percent 8 2 5 2 6 2 2" xfId="43570"/>
    <cellStyle name="Percent 8 2 5 2 6 3" xfId="25626"/>
    <cellStyle name="Percent 8 2 5 2 6 3 2" xfId="53194"/>
    <cellStyle name="Percent 8 2 5 2 6 4" xfId="34598"/>
    <cellStyle name="Percent 8 2 5 2 7" xfId="5082"/>
    <cellStyle name="Percent 8 2 5 2 7 2" xfId="14058"/>
    <cellStyle name="Percent 8 2 5 2 7 2 2" xfId="41626"/>
    <cellStyle name="Percent 8 2 5 2 7 3" xfId="23682"/>
    <cellStyle name="Percent 8 2 5 2 7 3 2" xfId="51250"/>
    <cellStyle name="Percent 8 2 5 2 7 4" xfId="32654"/>
    <cellStyle name="Percent 8 2 5 2 8" xfId="1838"/>
    <cellStyle name="Percent 8 2 5 2 8 2" xfId="10818"/>
    <cellStyle name="Percent 8 2 5 2 8 2 2" xfId="38386"/>
    <cellStyle name="Percent 8 2 5 2 8 3" xfId="20442"/>
    <cellStyle name="Percent 8 2 5 2 8 3 2" xfId="48010"/>
    <cellStyle name="Percent 8 2 5 2 8 4" xfId="29414"/>
    <cellStyle name="Percent 8 2 5 2 9" xfId="10166"/>
    <cellStyle name="Percent 8 2 5 2 9 2" xfId="19138"/>
    <cellStyle name="Percent 8 2 5 2 9 2 2" xfId="46706"/>
    <cellStyle name="Percent 8 2 5 2 9 3" xfId="28762"/>
    <cellStyle name="Percent 8 2 5 2 9 3 2" xfId="56330"/>
    <cellStyle name="Percent 8 2 5 2 9 4" xfId="37734"/>
    <cellStyle name="Percent 8 2 5 3" xfId="1734"/>
    <cellStyle name="Percent 8 2 5 3 2" xfId="2382"/>
    <cellStyle name="Percent 8 2 5 3 2 2" xfId="4330"/>
    <cellStyle name="Percent 8 2 5 3 2 2 2" xfId="9518"/>
    <cellStyle name="Percent 8 2 5 3 2 2 2 2" xfId="18490"/>
    <cellStyle name="Percent 8 2 5 3 2 2 2 2 2" xfId="46058"/>
    <cellStyle name="Percent 8 2 5 3 2 2 2 3" xfId="28114"/>
    <cellStyle name="Percent 8 2 5 3 2 2 2 3 2" xfId="55682"/>
    <cellStyle name="Percent 8 2 5 3 2 2 2 4" xfId="37086"/>
    <cellStyle name="Percent 8 2 5 3 2 2 3" xfId="13306"/>
    <cellStyle name="Percent 8 2 5 3 2 2 3 2" xfId="40874"/>
    <cellStyle name="Percent 8 2 5 3 2 2 4" xfId="22930"/>
    <cellStyle name="Percent 8 2 5 3 2 2 4 2" xfId="50498"/>
    <cellStyle name="Percent 8 2 5 3 2 2 5" xfId="31902"/>
    <cellStyle name="Percent 8 2 5 3 2 3" xfId="7570"/>
    <cellStyle name="Percent 8 2 5 3 2 3 2" xfId="16546"/>
    <cellStyle name="Percent 8 2 5 3 2 3 2 2" xfId="44114"/>
    <cellStyle name="Percent 8 2 5 3 2 3 3" xfId="26170"/>
    <cellStyle name="Percent 8 2 5 3 2 3 3 2" xfId="53738"/>
    <cellStyle name="Percent 8 2 5 3 2 3 4" xfId="35142"/>
    <cellStyle name="Percent 8 2 5 3 2 4" xfId="6274"/>
    <cellStyle name="Percent 8 2 5 3 2 4 2" xfId="15250"/>
    <cellStyle name="Percent 8 2 5 3 2 4 2 2" xfId="42818"/>
    <cellStyle name="Percent 8 2 5 3 2 4 3" xfId="24874"/>
    <cellStyle name="Percent 8 2 5 3 2 4 3 2" xfId="52442"/>
    <cellStyle name="Percent 8 2 5 3 2 4 4" xfId="33846"/>
    <cellStyle name="Percent 8 2 5 3 2 5" xfId="11362"/>
    <cellStyle name="Percent 8 2 5 3 2 5 2" xfId="38930"/>
    <cellStyle name="Percent 8 2 5 3 2 6" xfId="20986"/>
    <cellStyle name="Percent 8 2 5 3 2 6 2" xfId="48554"/>
    <cellStyle name="Percent 8 2 5 3 2 7" xfId="29958"/>
    <cellStyle name="Percent 8 2 5 3 3" xfId="3682"/>
    <cellStyle name="Percent 8 2 5 3 3 2" xfId="8870"/>
    <cellStyle name="Percent 8 2 5 3 3 2 2" xfId="17842"/>
    <cellStyle name="Percent 8 2 5 3 3 2 2 2" xfId="45410"/>
    <cellStyle name="Percent 8 2 5 3 3 2 3" xfId="27466"/>
    <cellStyle name="Percent 8 2 5 3 3 2 3 2" xfId="55034"/>
    <cellStyle name="Percent 8 2 5 3 3 2 4" xfId="36438"/>
    <cellStyle name="Percent 8 2 5 3 3 3" xfId="5626"/>
    <cellStyle name="Percent 8 2 5 3 3 3 2" xfId="14602"/>
    <cellStyle name="Percent 8 2 5 3 3 3 2 2" xfId="42170"/>
    <cellStyle name="Percent 8 2 5 3 3 3 3" xfId="24226"/>
    <cellStyle name="Percent 8 2 5 3 3 3 3 2" xfId="51794"/>
    <cellStyle name="Percent 8 2 5 3 3 3 4" xfId="33198"/>
    <cellStyle name="Percent 8 2 5 3 3 4" xfId="12658"/>
    <cellStyle name="Percent 8 2 5 3 3 4 2" xfId="40226"/>
    <cellStyle name="Percent 8 2 5 3 3 5" xfId="22282"/>
    <cellStyle name="Percent 8 2 5 3 3 5 2" xfId="49850"/>
    <cellStyle name="Percent 8 2 5 3 3 6" xfId="31254"/>
    <cellStyle name="Percent 8 2 5 3 4" xfId="3030"/>
    <cellStyle name="Percent 8 2 5 3 4 2" xfId="8218"/>
    <cellStyle name="Percent 8 2 5 3 4 2 2" xfId="17194"/>
    <cellStyle name="Percent 8 2 5 3 4 2 2 2" xfId="44762"/>
    <cellStyle name="Percent 8 2 5 3 4 2 3" xfId="26818"/>
    <cellStyle name="Percent 8 2 5 3 4 2 3 2" xfId="54386"/>
    <cellStyle name="Percent 8 2 5 3 4 2 4" xfId="35790"/>
    <cellStyle name="Percent 8 2 5 3 4 3" xfId="12010"/>
    <cellStyle name="Percent 8 2 5 3 4 3 2" xfId="39578"/>
    <cellStyle name="Percent 8 2 5 3 4 4" xfId="21634"/>
    <cellStyle name="Percent 8 2 5 3 4 4 2" xfId="49202"/>
    <cellStyle name="Percent 8 2 5 3 4 5" xfId="30606"/>
    <cellStyle name="Percent 8 2 5 3 5" xfId="6922"/>
    <cellStyle name="Percent 8 2 5 3 5 2" xfId="15898"/>
    <cellStyle name="Percent 8 2 5 3 5 2 2" xfId="43466"/>
    <cellStyle name="Percent 8 2 5 3 5 3" xfId="25522"/>
    <cellStyle name="Percent 8 2 5 3 5 3 2" xfId="53090"/>
    <cellStyle name="Percent 8 2 5 3 5 4" xfId="34494"/>
    <cellStyle name="Percent 8 2 5 3 6" xfId="4978"/>
    <cellStyle name="Percent 8 2 5 3 6 2" xfId="13954"/>
    <cellStyle name="Percent 8 2 5 3 6 2 2" xfId="41522"/>
    <cellStyle name="Percent 8 2 5 3 6 3" xfId="23578"/>
    <cellStyle name="Percent 8 2 5 3 6 3 2" xfId="51146"/>
    <cellStyle name="Percent 8 2 5 3 6 4" xfId="32550"/>
    <cellStyle name="Percent 8 2 5 3 7" xfId="10714"/>
    <cellStyle name="Percent 8 2 5 3 7 2" xfId="20338"/>
    <cellStyle name="Percent 8 2 5 3 7 2 2" xfId="47906"/>
    <cellStyle name="Percent 8 2 5 3 7 3" xfId="38282"/>
    <cellStyle name="Percent 8 2 5 3 8" xfId="19414"/>
    <cellStyle name="Percent 8 2 5 3 8 2" xfId="46982"/>
    <cellStyle name="Percent 8 2 5 3 9" xfId="29310"/>
    <cellStyle name="Percent 8 2 5 4" xfId="2006"/>
    <cellStyle name="Percent 8 2 5 4 2" xfId="2654"/>
    <cellStyle name="Percent 8 2 5 4 2 2" xfId="4602"/>
    <cellStyle name="Percent 8 2 5 4 2 2 2" xfId="9790"/>
    <cellStyle name="Percent 8 2 5 4 2 2 2 2" xfId="18762"/>
    <cellStyle name="Percent 8 2 5 4 2 2 2 2 2" xfId="46330"/>
    <cellStyle name="Percent 8 2 5 4 2 2 2 3" xfId="28386"/>
    <cellStyle name="Percent 8 2 5 4 2 2 2 3 2" xfId="55954"/>
    <cellStyle name="Percent 8 2 5 4 2 2 2 4" xfId="37358"/>
    <cellStyle name="Percent 8 2 5 4 2 2 3" xfId="13578"/>
    <cellStyle name="Percent 8 2 5 4 2 2 3 2" xfId="41146"/>
    <cellStyle name="Percent 8 2 5 4 2 2 4" xfId="23202"/>
    <cellStyle name="Percent 8 2 5 4 2 2 4 2" xfId="50770"/>
    <cellStyle name="Percent 8 2 5 4 2 2 5" xfId="32174"/>
    <cellStyle name="Percent 8 2 5 4 2 3" xfId="7842"/>
    <cellStyle name="Percent 8 2 5 4 2 3 2" xfId="16818"/>
    <cellStyle name="Percent 8 2 5 4 2 3 2 2" xfId="44386"/>
    <cellStyle name="Percent 8 2 5 4 2 3 3" xfId="26442"/>
    <cellStyle name="Percent 8 2 5 4 2 3 3 2" xfId="54010"/>
    <cellStyle name="Percent 8 2 5 4 2 3 4" xfId="35414"/>
    <cellStyle name="Percent 8 2 5 4 2 4" xfId="6546"/>
    <cellStyle name="Percent 8 2 5 4 2 4 2" xfId="15522"/>
    <cellStyle name="Percent 8 2 5 4 2 4 2 2" xfId="43090"/>
    <cellStyle name="Percent 8 2 5 4 2 4 3" xfId="25146"/>
    <cellStyle name="Percent 8 2 5 4 2 4 3 2" xfId="52714"/>
    <cellStyle name="Percent 8 2 5 4 2 4 4" xfId="34118"/>
    <cellStyle name="Percent 8 2 5 4 2 5" xfId="11634"/>
    <cellStyle name="Percent 8 2 5 4 2 5 2" xfId="39202"/>
    <cellStyle name="Percent 8 2 5 4 2 6" xfId="21258"/>
    <cellStyle name="Percent 8 2 5 4 2 6 2" xfId="48826"/>
    <cellStyle name="Percent 8 2 5 4 2 7" xfId="30230"/>
    <cellStyle name="Percent 8 2 5 4 3" xfId="3954"/>
    <cellStyle name="Percent 8 2 5 4 3 2" xfId="9142"/>
    <cellStyle name="Percent 8 2 5 4 3 2 2" xfId="18114"/>
    <cellStyle name="Percent 8 2 5 4 3 2 2 2" xfId="45682"/>
    <cellStyle name="Percent 8 2 5 4 3 2 3" xfId="27738"/>
    <cellStyle name="Percent 8 2 5 4 3 2 3 2" xfId="55306"/>
    <cellStyle name="Percent 8 2 5 4 3 2 4" xfId="36710"/>
    <cellStyle name="Percent 8 2 5 4 3 3" xfId="5898"/>
    <cellStyle name="Percent 8 2 5 4 3 3 2" xfId="14874"/>
    <cellStyle name="Percent 8 2 5 4 3 3 2 2" xfId="42442"/>
    <cellStyle name="Percent 8 2 5 4 3 3 3" xfId="24498"/>
    <cellStyle name="Percent 8 2 5 4 3 3 3 2" xfId="52066"/>
    <cellStyle name="Percent 8 2 5 4 3 3 4" xfId="33470"/>
    <cellStyle name="Percent 8 2 5 4 3 4" xfId="12930"/>
    <cellStyle name="Percent 8 2 5 4 3 4 2" xfId="40498"/>
    <cellStyle name="Percent 8 2 5 4 3 5" xfId="22554"/>
    <cellStyle name="Percent 8 2 5 4 3 5 2" xfId="50122"/>
    <cellStyle name="Percent 8 2 5 4 3 6" xfId="31526"/>
    <cellStyle name="Percent 8 2 5 4 4" xfId="3302"/>
    <cellStyle name="Percent 8 2 5 4 4 2" xfId="8490"/>
    <cellStyle name="Percent 8 2 5 4 4 2 2" xfId="17466"/>
    <cellStyle name="Percent 8 2 5 4 4 2 2 2" xfId="45034"/>
    <cellStyle name="Percent 8 2 5 4 4 2 3" xfId="27090"/>
    <cellStyle name="Percent 8 2 5 4 4 2 3 2" xfId="54658"/>
    <cellStyle name="Percent 8 2 5 4 4 2 4" xfId="36062"/>
    <cellStyle name="Percent 8 2 5 4 4 3" xfId="12282"/>
    <cellStyle name="Percent 8 2 5 4 4 3 2" xfId="39850"/>
    <cellStyle name="Percent 8 2 5 4 4 4" xfId="21906"/>
    <cellStyle name="Percent 8 2 5 4 4 4 2" xfId="49474"/>
    <cellStyle name="Percent 8 2 5 4 4 5" xfId="30878"/>
    <cellStyle name="Percent 8 2 5 4 5" xfId="7194"/>
    <cellStyle name="Percent 8 2 5 4 5 2" xfId="16170"/>
    <cellStyle name="Percent 8 2 5 4 5 2 2" xfId="43738"/>
    <cellStyle name="Percent 8 2 5 4 5 3" xfId="25794"/>
    <cellStyle name="Percent 8 2 5 4 5 3 2" xfId="53362"/>
    <cellStyle name="Percent 8 2 5 4 5 4" xfId="34766"/>
    <cellStyle name="Percent 8 2 5 4 6" xfId="5250"/>
    <cellStyle name="Percent 8 2 5 4 6 2" xfId="14226"/>
    <cellStyle name="Percent 8 2 5 4 6 2 2" xfId="41794"/>
    <cellStyle name="Percent 8 2 5 4 6 3" xfId="23850"/>
    <cellStyle name="Percent 8 2 5 4 6 3 2" xfId="51418"/>
    <cellStyle name="Percent 8 2 5 4 6 4" xfId="32822"/>
    <cellStyle name="Percent 8 2 5 4 7" xfId="10986"/>
    <cellStyle name="Percent 8 2 5 4 7 2" xfId="20610"/>
    <cellStyle name="Percent 8 2 5 4 7 2 2" xfId="48178"/>
    <cellStyle name="Percent 8 2 5 4 7 3" xfId="38554"/>
    <cellStyle name="Percent 8 2 5 4 8" xfId="19686"/>
    <cellStyle name="Percent 8 2 5 4 8 2" xfId="47254"/>
    <cellStyle name="Percent 8 2 5 4 9" xfId="29582"/>
    <cellStyle name="Percent 8 2 5 5" xfId="2214"/>
    <cellStyle name="Percent 8 2 5 5 2" xfId="4162"/>
    <cellStyle name="Percent 8 2 5 5 2 2" xfId="9350"/>
    <cellStyle name="Percent 8 2 5 5 2 2 2" xfId="18322"/>
    <cellStyle name="Percent 8 2 5 5 2 2 2 2" xfId="45890"/>
    <cellStyle name="Percent 8 2 5 5 2 2 3" xfId="27946"/>
    <cellStyle name="Percent 8 2 5 5 2 2 3 2" xfId="55514"/>
    <cellStyle name="Percent 8 2 5 5 2 2 4" xfId="36918"/>
    <cellStyle name="Percent 8 2 5 5 2 3" xfId="13138"/>
    <cellStyle name="Percent 8 2 5 5 2 3 2" xfId="40706"/>
    <cellStyle name="Percent 8 2 5 5 2 4" xfId="22762"/>
    <cellStyle name="Percent 8 2 5 5 2 4 2" xfId="50330"/>
    <cellStyle name="Percent 8 2 5 5 2 5" xfId="31734"/>
    <cellStyle name="Percent 8 2 5 5 3" xfId="7402"/>
    <cellStyle name="Percent 8 2 5 5 3 2" xfId="16378"/>
    <cellStyle name="Percent 8 2 5 5 3 2 2" xfId="43946"/>
    <cellStyle name="Percent 8 2 5 5 3 3" xfId="26002"/>
    <cellStyle name="Percent 8 2 5 5 3 3 2" xfId="53570"/>
    <cellStyle name="Percent 8 2 5 5 3 4" xfId="34974"/>
    <cellStyle name="Percent 8 2 5 5 4" xfId="6106"/>
    <cellStyle name="Percent 8 2 5 5 4 2" xfId="15082"/>
    <cellStyle name="Percent 8 2 5 5 4 2 2" xfId="42650"/>
    <cellStyle name="Percent 8 2 5 5 4 3" xfId="24706"/>
    <cellStyle name="Percent 8 2 5 5 4 3 2" xfId="52274"/>
    <cellStyle name="Percent 8 2 5 5 4 4" xfId="33678"/>
    <cellStyle name="Percent 8 2 5 5 5" xfId="11194"/>
    <cellStyle name="Percent 8 2 5 5 5 2" xfId="38762"/>
    <cellStyle name="Percent 8 2 5 5 6" xfId="20818"/>
    <cellStyle name="Percent 8 2 5 5 6 2" xfId="48386"/>
    <cellStyle name="Percent 8 2 5 5 7" xfId="29790"/>
    <cellStyle name="Percent 8 2 5 6" xfId="3510"/>
    <cellStyle name="Percent 8 2 5 6 2" xfId="8698"/>
    <cellStyle name="Percent 8 2 5 6 2 2" xfId="17674"/>
    <cellStyle name="Percent 8 2 5 6 2 2 2" xfId="45242"/>
    <cellStyle name="Percent 8 2 5 6 2 3" xfId="27298"/>
    <cellStyle name="Percent 8 2 5 6 2 3 2" xfId="54866"/>
    <cellStyle name="Percent 8 2 5 6 2 4" xfId="36270"/>
    <cellStyle name="Percent 8 2 5 6 3" xfId="5458"/>
    <cellStyle name="Percent 8 2 5 6 3 2" xfId="14434"/>
    <cellStyle name="Percent 8 2 5 6 3 2 2" xfId="42002"/>
    <cellStyle name="Percent 8 2 5 6 3 3" xfId="24058"/>
    <cellStyle name="Percent 8 2 5 6 3 3 2" xfId="51626"/>
    <cellStyle name="Percent 8 2 5 6 3 4" xfId="33030"/>
    <cellStyle name="Percent 8 2 5 6 4" xfId="12490"/>
    <cellStyle name="Percent 8 2 5 6 4 2" xfId="40058"/>
    <cellStyle name="Percent 8 2 5 6 5" xfId="22114"/>
    <cellStyle name="Percent 8 2 5 6 5 2" xfId="49682"/>
    <cellStyle name="Percent 8 2 5 6 6" xfId="31086"/>
    <cellStyle name="Percent 8 2 5 7" xfId="2862"/>
    <cellStyle name="Percent 8 2 5 7 2" xfId="8050"/>
    <cellStyle name="Percent 8 2 5 7 2 2" xfId="17026"/>
    <cellStyle name="Percent 8 2 5 7 2 2 2" xfId="44594"/>
    <cellStyle name="Percent 8 2 5 7 2 3" xfId="26650"/>
    <cellStyle name="Percent 8 2 5 7 2 3 2" xfId="54218"/>
    <cellStyle name="Percent 8 2 5 7 2 4" xfId="35622"/>
    <cellStyle name="Percent 8 2 5 7 3" xfId="11842"/>
    <cellStyle name="Percent 8 2 5 7 3 2" xfId="39410"/>
    <cellStyle name="Percent 8 2 5 7 4" xfId="21466"/>
    <cellStyle name="Percent 8 2 5 7 4 2" xfId="49034"/>
    <cellStyle name="Percent 8 2 5 7 5" xfId="30438"/>
    <cellStyle name="Percent 8 2 5 8" xfId="6754"/>
    <cellStyle name="Percent 8 2 5 8 2" xfId="15730"/>
    <cellStyle name="Percent 8 2 5 8 2 2" xfId="43298"/>
    <cellStyle name="Percent 8 2 5 8 3" xfId="25354"/>
    <cellStyle name="Percent 8 2 5 8 3 2" xfId="52922"/>
    <cellStyle name="Percent 8 2 5 8 4" xfId="34326"/>
    <cellStyle name="Percent 8 2 5 9" xfId="4810"/>
    <cellStyle name="Percent 8 2 5 9 2" xfId="13786"/>
    <cellStyle name="Percent 8 2 5 9 2 2" xfId="41354"/>
    <cellStyle name="Percent 8 2 5 9 3" xfId="23410"/>
    <cellStyle name="Percent 8 2 5 9 3 2" xfId="50978"/>
    <cellStyle name="Percent 8 2 5 9 4" xfId="32382"/>
    <cellStyle name="Percent 8 2 6" xfId="1295"/>
    <cellStyle name="Percent 8 2 6 10" xfId="10294"/>
    <cellStyle name="Percent 8 2 6 10 2" xfId="19918"/>
    <cellStyle name="Percent 8 2 6 10 2 2" xfId="47486"/>
    <cellStyle name="Percent 8 2 6 10 3" xfId="37862"/>
    <cellStyle name="Percent 8 2 6 11" xfId="19374"/>
    <cellStyle name="Percent 8 2 6 11 2" xfId="46942"/>
    <cellStyle name="Percent 8 2 6 12" xfId="28890"/>
    <cellStyle name="Percent 8 2 6 2" xfId="1966"/>
    <cellStyle name="Percent 8 2 6 2 2" xfId="2614"/>
    <cellStyle name="Percent 8 2 6 2 2 2" xfId="4562"/>
    <cellStyle name="Percent 8 2 6 2 2 2 2" xfId="9750"/>
    <cellStyle name="Percent 8 2 6 2 2 2 2 2" xfId="18722"/>
    <cellStyle name="Percent 8 2 6 2 2 2 2 2 2" xfId="46290"/>
    <cellStyle name="Percent 8 2 6 2 2 2 2 3" xfId="28346"/>
    <cellStyle name="Percent 8 2 6 2 2 2 2 3 2" xfId="55914"/>
    <cellStyle name="Percent 8 2 6 2 2 2 2 4" xfId="37318"/>
    <cellStyle name="Percent 8 2 6 2 2 2 3" xfId="13538"/>
    <cellStyle name="Percent 8 2 6 2 2 2 3 2" xfId="41106"/>
    <cellStyle name="Percent 8 2 6 2 2 2 4" xfId="23162"/>
    <cellStyle name="Percent 8 2 6 2 2 2 4 2" xfId="50730"/>
    <cellStyle name="Percent 8 2 6 2 2 2 5" xfId="32134"/>
    <cellStyle name="Percent 8 2 6 2 2 3" xfId="7802"/>
    <cellStyle name="Percent 8 2 6 2 2 3 2" xfId="16778"/>
    <cellStyle name="Percent 8 2 6 2 2 3 2 2" xfId="44346"/>
    <cellStyle name="Percent 8 2 6 2 2 3 3" xfId="26402"/>
    <cellStyle name="Percent 8 2 6 2 2 3 3 2" xfId="53970"/>
    <cellStyle name="Percent 8 2 6 2 2 3 4" xfId="35374"/>
    <cellStyle name="Percent 8 2 6 2 2 4" xfId="6506"/>
    <cellStyle name="Percent 8 2 6 2 2 4 2" xfId="15482"/>
    <cellStyle name="Percent 8 2 6 2 2 4 2 2" xfId="43050"/>
    <cellStyle name="Percent 8 2 6 2 2 4 3" xfId="25106"/>
    <cellStyle name="Percent 8 2 6 2 2 4 3 2" xfId="52674"/>
    <cellStyle name="Percent 8 2 6 2 2 4 4" xfId="34078"/>
    <cellStyle name="Percent 8 2 6 2 2 5" xfId="11594"/>
    <cellStyle name="Percent 8 2 6 2 2 5 2" xfId="39162"/>
    <cellStyle name="Percent 8 2 6 2 2 6" xfId="21218"/>
    <cellStyle name="Percent 8 2 6 2 2 6 2" xfId="48786"/>
    <cellStyle name="Percent 8 2 6 2 2 7" xfId="30190"/>
    <cellStyle name="Percent 8 2 6 2 3" xfId="3914"/>
    <cellStyle name="Percent 8 2 6 2 3 2" xfId="9102"/>
    <cellStyle name="Percent 8 2 6 2 3 2 2" xfId="18074"/>
    <cellStyle name="Percent 8 2 6 2 3 2 2 2" xfId="45642"/>
    <cellStyle name="Percent 8 2 6 2 3 2 3" xfId="27698"/>
    <cellStyle name="Percent 8 2 6 2 3 2 3 2" xfId="55266"/>
    <cellStyle name="Percent 8 2 6 2 3 2 4" xfId="36670"/>
    <cellStyle name="Percent 8 2 6 2 3 3" xfId="5858"/>
    <cellStyle name="Percent 8 2 6 2 3 3 2" xfId="14834"/>
    <cellStyle name="Percent 8 2 6 2 3 3 2 2" xfId="42402"/>
    <cellStyle name="Percent 8 2 6 2 3 3 3" xfId="24458"/>
    <cellStyle name="Percent 8 2 6 2 3 3 3 2" xfId="52026"/>
    <cellStyle name="Percent 8 2 6 2 3 3 4" xfId="33430"/>
    <cellStyle name="Percent 8 2 6 2 3 4" xfId="12890"/>
    <cellStyle name="Percent 8 2 6 2 3 4 2" xfId="40458"/>
    <cellStyle name="Percent 8 2 6 2 3 5" xfId="22514"/>
    <cellStyle name="Percent 8 2 6 2 3 5 2" xfId="50082"/>
    <cellStyle name="Percent 8 2 6 2 3 6" xfId="31486"/>
    <cellStyle name="Percent 8 2 6 2 4" xfId="3262"/>
    <cellStyle name="Percent 8 2 6 2 4 2" xfId="8450"/>
    <cellStyle name="Percent 8 2 6 2 4 2 2" xfId="17426"/>
    <cellStyle name="Percent 8 2 6 2 4 2 2 2" xfId="44994"/>
    <cellStyle name="Percent 8 2 6 2 4 2 3" xfId="27050"/>
    <cellStyle name="Percent 8 2 6 2 4 2 3 2" xfId="54618"/>
    <cellStyle name="Percent 8 2 6 2 4 2 4" xfId="36022"/>
    <cellStyle name="Percent 8 2 6 2 4 3" xfId="12242"/>
    <cellStyle name="Percent 8 2 6 2 4 3 2" xfId="39810"/>
    <cellStyle name="Percent 8 2 6 2 4 4" xfId="21866"/>
    <cellStyle name="Percent 8 2 6 2 4 4 2" xfId="49434"/>
    <cellStyle name="Percent 8 2 6 2 4 5" xfId="30838"/>
    <cellStyle name="Percent 8 2 6 2 5" xfId="7154"/>
    <cellStyle name="Percent 8 2 6 2 5 2" xfId="16130"/>
    <cellStyle name="Percent 8 2 6 2 5 2 2" xfId="43698"/>
    <cellStyle name="Percent 8 2 6 2 5 3" xfId="25754"/>
    <cellStyle name="Percent 8 2 6 2 5 3 2" xfId="53322"/>
    <cellStyle name="Percent 8 2 6 2 5 4" xfId="34726"/>
    <cellStyle name="Percent 8 2 6 2 6" xfId="5210"/>
    <cellStyle name="Percent 8 2 6 2 6 2" xfId="14186"/>
    <cellStyle name="Percent 8 2 6 2 6 2 2" xfId="41754"/>
    <cellStyle name="Percent 8 2 6 2 6 3" xfId="23810"/>
    <cellStyle name="Percent 8 2 6 2 6 3 2" xfId="51378"/>
    <cellStyle name="Percent 8 2 6 2 6 4" xfId="32782"/>
    <cellStyle name="Percent 8 2 6 2 7" xfId="10946"/>
    <cellStyle name="Percent 8 2 6 2 7 2" xfId="20570"/>
    <cellStyle name="Percent 8 2 6 2 7 2 2" xfId="48138"/>
    <cellStyle name="Percent 8 2 6 2 7 3" xfId="38514"/>
    <cellStyle name="Percent 8 2 6 2 8" xfId="19646"/>
    <cellStyle name="Percent 8 2 6 2 8 2" xfId="47214"/>
    <cellStyle name="Percent 8 2 6 2 9" xfId="29542"/>
    <cellStyle name="Percent 8 2 6 3" xfId="2342"/>
    <cellStyle name="Percent 8 2 6 3 2" xfId="4290"/>
    <cellStyle name="Percent 8 2 6 3 2 2" xfId="9478"/>
    <cellStyle name="Percent 8 2 6 3 2 2 2" xfId="18450"/>
    <cellStyle name="Percent 8 2 6 3 2 2 2 2" xfId="46018"/>
    <cellStyle name="Percent 8 2 6 3 2 2 3" xfId="28074"/>
    <cellStyle name="Percent 8 2 6 3 2 2 3 2" xfId="55642"/>
    <cellStyle name="Percent 8 2 6 3 2 2 4" xfId="37046"/>
    <cellStyle name="Percent 8 2 6 3 2 3" xfId="13266"/>
    <cellStyle name="Percent 8 2 6 3 2 3 2" xfId="40834"/>
    <cellStyle name="Percent 8 2 6 3 2 4" xfId="22890"/>
    <cellStyle name="Percent 8 2 6 3 2 4 2" xfId="50458"/>
    <cellStyle name="Percent 8 2 6 3 2 5" xfId="31862"/>
    <cellStyle name="Percent 8 2 6 3 3" xfId="7530"/>
    <cellStyle name="Percent 8 2 6 3 3 2" xfId="16506"/>
    <cellStyle name="Percent 8 2 6 3 3 2 2" xfId="44074"/>
    <cellStyle name="Percent 8 2 6 3 3 3" xfId="26130"/>
    <cellStyle name="Percent 8 2 6 3 3 3 2" xfId="53698"/>
    <cellStyle name="Percent 8 2 6 3 3 4" xfId="35102"/>
    <cellStyle name="Percent 8 2 6 3 4" xfId="6234"/>
    <cellStyle name="Percent 8 2 6 3 4 2" xfId="15210"/>
    <cellStyle name="Percent 8 2 6 3 4 2 2" xfId="42778"/>
    <cellStyle name="Percent 8 2 6 3 4 3" xfId="24834"/>
    <cellStyle name="Percent 8 2 6 3 4 3 2" xfId="52402"/>
    <cellStyle name="Percent 8 2 6 3 4 4" xfId="33806"/>
    <cellStyle name="Percent 8 2 6 3 5" xfId="11322"/>
    <cellStyle name="Percent 8 2 6 3 5 2" xfId="38890"/>
    <cellStyle name="Percent 8 2 6 3 6" xfId="20946"/>
    <cellStyle name="Percent 8 2 6 3 6 2" xfId="48514"/>
    <cellStyle name="Percent 8 2 6 3 7" xfId="29918"/>
    <cellStyle name="Percent 8 2 6 4" xfId="3642"/>
    <cellStyle name="Percent 8 2 6 4 2" xfId="8830"/>
    <cellStyle name="Percent 8 2 6 4 2 2" xfId="17802"/>
    <cellStyle name="Percent 8 2 6 4 2 2 2" xfId="45370"/>
    <cellStyle name="Percent 8 2 6 4 2 3" xfId="27426"/>
    <cellStyle name="Percent 8 2 6 4 2 3 2" xfId="54994"/>
    <cellStyle name="Percent 8 2 6 4 2 4" xfId="36398"/>
    <cellStyle name="Percent 8 2 6 4 3" xfId="5586"/>
    <cellStyle name="Percent 8 2 6 4 3 2" xfId="14562"/>
    <cellStyle name="Percent 8 2 6 4 3 2 2" xfId="42130"/>
    <cellStyle name="Percent 8 2 6 4 3 3" xfId="24186"/>
    <cellStyle name="Percent 8 2 6 4 3 3 2" xfId="51754"/>
    <cellStyle name="Percent 8 2 6 4 3 4" xfId="33158"/>
    <cellStyle name="Percent 8 2 6 4 4" xfId="12618"/>
    <cellStyle name="Percent 8 2 6 4 4 2" xfId="40186"/>
    <cellStyle name="Percent 8 2 6 4 5" xfId="22242"/>
    <cellStyle name="Percent 8 2 6 4 5 2" xfId="49810"/>
    <cellStyle name="Percent 8 2 6 4 6" xfId="31214"/>
    <cellStyle name="Percent 8 2 6 5" xfId="2990"/>
    <cellStyle name="Percent 8 2 6 5 2" xfId="8178"/>
    <cellStyle name="Percent 8 2 6 5 2 2" xfId="17154"/>
    <cellStyle name="Percent 8 2 6 5 2 2 2" xfId="44722"/>
    <cellStyle name="Percent 8 2 6 5 2 3" xfId="26778"/>
    <cellStyle name="Percent 8 2 6 5 2 3 2" xfId="54346"/>
    <cellStyle name="Percent 8 2 6 5 2 4" xfId="35750"/>
    <cellStyle name="Percent 8 2 6 5 3" xfId="11970"/>
    <cellStyle name="Percent 8 2 6 5 3 2" xfId="39538"/>
    <cellStyle name="Percent 8 2 6 5 4" xfId="21594"/>
    <cellStyle name="Percent 8 2 6 5 4 2" xfId="49162"/>
    <cellStyle name="Percent 8 2 6 5 5" xfId="30566"/>
    <cellStyle name="Percent 8 2 6 6" xfId="6882"/>
    <cellStyle name="Percent 8 2 6 6 2" xfId="15858"/>
    <cellStyle name="Percent 8 2 6 6 2 2" xfId="43426"/>
    <cellStyle name="Percent 8 2 6 6 3" xfId="25482"/>
    <cellStyle name="Percent 8 2 6 6 3 2" xfId="53050"/>
    <cellStyle name="Percent 8 2 6 6 4" xfId="34454"/>
    <cellStyle name="Percent 8 2 6 7" xfId="4938"/>
    <cellStyle name="Percent 8 2 6 7 2" xfId="13914"/>
    <cellStyle name="Percent 8 2 6 7 2 2" xfId="41482"/>
    <cellStyle name="Percent 8 2 6 7 3" xfId="23538"/>
    <cellStyle name="Percent 8 2 6 7 3 2" xfId="51106"/>
    <cellStyle name="Percent 8 2 6 7 4" xfId="32510"/>
    <cellStyle name="Percent 8 2 6 8" xfId="1694"/>
    <cellStyle name="Percent 8 2 6 8 2" xfId="10674"/>
    <cellStyle name="Percent 8 2 6 8 2 2" xfId="38242"/>
    <cellStyle name="Percent 8 2 6 8 3" xfId="20298"/>
    <cellStyle name="Percent 8 2 6 8 3 2" xfId="47866"/>
    <cellStyle name="Percent 8 2 6 8 4" xfId="29270"/>
    <cellStyle name="Percent 8 2 6 9" xfId="10022"/>
    <cellStyle name="Percent 8 2 6 9 2" xfId="18994"/>
    <cellStyle name="Percent 8 2 6 9 2 2" xfId="46562"/>
    <cellStyle name="Percent 8 2 6 9 3" xfId="28618"/>
    <cellStyle name="Percent 8 2 6 9 3 2" xfId="56186"/>
    <cellStyle name="Percent 8 2 6 9 4" xfId="37590"/>
    <cellStyle name="Percent 8 2 7" xfId="1410"/>
    <cellStyle name="Percent 8 2 7 10" xfId="10398"/>
    <cellStyle name="Percent 8 2 7 10 2" xfId="20022"/>
    <cellStyle name="Percent 8 2 7 10 2 2" xfId="47590"/>
    <cellStyle name="Percent 8 2 7 10 3" xfId="37966"/>
    <cellStyle name="Percent 8 2 7 11" xfId="19478"/>
    <cellStyle name="Percent 8 2 7 11 2" xfId="47046"/>
    <cellStyle name="Percent 8 2 7 12" xfId="28994"/>
    <cellStyle name="Percent 8 2 7 2" xfId="2070"/>
    <cellStyle name="Percent 8 2 7 2 2" xfId="2718"/>
    <cellStyle name="Percent 8 2 7 2 2 2" xfId="4666"/>
    <cellStyle name="Percent 8 2 7 2 2 2 2" xfId="9854"/>
    <cellStyle name="Percent 8 2 7 2 2 2 2 2" xfId="18826"/>
    <cellStyle name="Percent 8 2 7 2 2 2 2 2 2" xfId="46394"/>
    <cellStyle name="Percent 8 2 7 2 2 2 2 3" xfId="28450"/>
    <cellStyle name="Percent 8 2 7 2 2 2 2 3 2" xfId="56018"/>
    <cellStyle name="Percent 8 2 7 2 2 2 2 4" xfId="37422"/>
    <cellStyle name="Percent 8 2 7 2 2 2 3" xfId="13642"/>
    <cellStyle name="Percent 8 2 7 2 2 2 3 2" xfId="41210"/>
    <cellStyle name="Percent 8 2 7 2 2 2 4" xfId="23266"/>
    <cellStyle name="Percent 8 2 7 2 2 2 4 2" xfId="50834"/>
    <cellStyle name="Percent 8 2 7 2 2 2 5" xfId="32238"/>
    <cellStyle name="Percent 8 2 7 2 2 3" xfId="7906"/>
    <cellStyle name="Percent 8 2 7 2 2 3 2" xfId="16882"/>
    <cellStyle name="Percent 8 2 7 2 2 3 2 2" xfId="44450"/>
    <cellStyle name="Percent 8 2 7 2 2 3 3" xfId="26506"/>
    <cellStyle name="Percent 8 2 7 2 2 3 3 2" xfId="54074"/>
    <cellStyle name="Percent 8 2 7 2 2 3 4" xfId="35478"/>
    <cellStyle name="Percent 8 2 7 2 2 4" xfId="6610"/>
    <cellStyle name="Percent 8 2 7 2 2 4 2" xfId="15586"/>
    <cellStyle name="Percent 8 2 7 2 2 4 2 2" xfId="43154"/>
    <cellStyle name="Percent 8 2 7 2 2 4 3" xfId="25210"/>
    <cellStyle name="Percent 8 2 7 2 2 4 3 2" xfId="52778"/>
    <cellStyle name="Percent 8 2 7 2 2 4 4" xfId="34182"/>
    <cellStyle name="Percent 8 2 7 2 2 5" xfId="11698"/>
    <cellStyle name="Percent 8 2 7 2 2 5 2" xfId="39266"/>
    <cellStyle name="Percent 8 2 7 2 2 6" xfId="21322"/>
    <cellStyle name="Percent 8 2 7 2 2 6 2" xfId="48890"/>
    <cellStyle name="Percent 8 2 7 2 2 7" xfId="30294"/>
    <cellStyle name="Percent 8 2 7 2 3" xfId="4018"/>
    <cellStyle name="Percent 8 2 7 2 3 2" xfId="9206"/>
    <cellStyle name="Percent 8 2 7 2 3 2 2" xfId="18178"/>
    <cellStyle name="Percent 8 2 7 2 3 2 2 2" xfId="45746"/>
    <cellStyle name="Percent 8 2 7 2 3 2 3" xfId="27802"/>
    <cellStyle name="Percent 8 2 7 2 3 2 3 2" xfId="55370"/>
    <cellStyle name="Percent 8 2 7 2 3 2 4" xfId="36774"/>
    <cellStyle name="Percent 8 2 7 2 3 3" xfId="5962"/>
    <cellStyle name="Percent 8 2 7 2 3 3 2" xfId="14938"/>
    <cellStyle name="Percent 8 2 7 2 3 3 2 2" xfId="42506"/>
    <cellStyle name="Percent 8 2 7 2 3 3 3" xfId="24562"/>
    <cellStyle name="Percent 8 2 7 2 3 3 3 2" xfId="52130"/>
    <cellStyle name="Percent 8 2 7 2 3 3 4" xfId="33534"/>
    <cellStyle name="Percent 8 2 7 2 3 4" xfId="12994"/>
    <cellStyle name="Percent 8 2 7 2 3 4 2" xfId="40562"/>
    <cellStyle name="Percent 8 2 7 2 3 5" xfId="22618"/>
    <cellStyle name="Percent 8 2 7 2 3 5 2" xfId="50186"/>
    <cellStyle name="Percent 8 2 7 2 3 6" xfId="31590"/>
    <cellStyle name="Percent 8 2 7 2 4" xfId="3366"/>
    <cellStyle name="Percent 8 2 7 2 4 2" xfId="8554"/>
    <cellStyle name="Percent 8 2 7 2 4 2 2" xfId="17530"/>
    <cellStyle name="Percent 8 2 7 2 4 2 2 2" xfId="45098"/>
    <cellStyle name="Percent 8 2 7 2 4 2 3" xfId="27154"/>
    <cellStyle name="Percent 8 2 7 2 4 2 3 2" xfId="54722"/>
    <cellStyle name="Percent 8 2 7 2 4 2 4" xfId="36126"/>
    <cellStyle name="Percent 8 2 7 2 4 3" xfId="12346"/>
    <cellStyle name="Percent 8 2 7 2 4 3 2" xfId="39914"/>
    <cellStyle name="Percent 8 2 7 2 4 4" xfId="21970"/>
    <cellStyle name="Percent 8 2 7 2 4 4 2" xfId="49538"/>
    <cellStyle name="Percent 8 2 7 2 4 5" xfId="30942"/>
    <cellStyle name="Percent 8 2 7 2 5" xfId="7258"/>
    <cellStyle name="Percent 8 2 7 2 5 2" xfId="16234"/>
    <cellStyle name="Percent 8 2 7 2 5 2 2" xfId="43802"/>
    <cellStyle name="Percent 8 2 7 2 5 3" xfId="25858"/>
    <cellStyle name="Percent 8 2 7 2 5 3 2" xfId="53426"/>
    <cellStyle name="Percent 8 2 7 2 5 4" xfId="34830"/>
    <cellStyle name="Percent 8 2 7 2 6" xfId="5314"/>
    <cellStyle name="Percent 8 2 7 2 6 2" xfId="14290"/>
    <cellStyle name="Percent 8 2 7 2 6 2 2" xfId="41858"/>
    <cellStyle name="Percent 8 2 7 2 6 3" xfId="23914"/>
    <cellStyle name="Percent 8 2 7 2 6 3 2" xfId="51482"/>
    <cellStyle name="Percent 8 2 7 2 6 4" xfId="32886"/>
    <cellStyle name="Percent 8 2 7 2 7" xfId="11050"/>
    <cellStyle name="Percent 8 2 7 2 7 2" xfId="20674"/>
    <cellStyle name="Percent 8 2 7 2 7 2 2" xfId="48242"/>
    <cellStyle name="Percent 8 2 7 2 7 3" xfId="38618"/>
    <cellStyle name="Percent 8 2 7 2 8" xfId="19750"/>
    <cellStyle name="Percent 8 2 7 2 8 2" xfId="47318"/>
    <cellStyle name="Percent 8 2 7 2 9" xfId="29646"/>
    <cellStyle name="Percent 8 2 7 3" xfId="2446"/>
    <cellStyle name="Percent 8 2 7 3 2" xfId="4394"/>
    <cellStyle name="Percent 8 2 7 3 2 2" xfId="9582"/>
    <cellStyle name="Percent 8 2 7 3 2 2 2" xfId="18554"/>
    <cellStyle name="Percent 8 2 7 3 2 2 2 2" xfId="46122"/>
    <cellStyle name="Percent 8 2 7 3 2 2 3" xfId="28178"/>
    <cellStyle name="Percent 8 2 7 3 2 2 3 2" xfId="55746"/>
    <cellStyle name="Percent 8 2 7 3 2 2 4" xfId="37150"/>
    <cellStyle name="Percent 8 2 7 3 2 3" xfId="13370"/>
    <cellStyle name="Percent 8 2 7 3 2 3 2" xfId="40938"/>
    <cellStyle name="Percent 8 2 7 3 2 4" xfId="22994"/>
    <cellStyle name="Percent 8 2 7 3 2 4 2" xfId="50562"/>
    <cellStyle name="Percent 8 2 7 3 2 5" xfId="31966"/>
    <cellStyle name="Percent 8 2 7 3 3" xfId="7634"/>
    <cellStyle name="Percent 8 2 7 3 3 2" xfId="16610"/>
    <cellStyle name="Percent 8 2 7 3 3 2 2" xfId="44178"/>
    <cellStyle name="Percent 8 2 7 3 3 3" xfId="26234"/>
    <cellStyle name="Percent 8 2 7 3 3 3 2" xfId="53802"/>
    <cellStyle name="Percent 8 2 7 3 3 4" xfId="35206"/>
    <cellStyle name="Percent 8 2 7 3 4" xfId="6338"/>
    <cellStyle name="Percent 8 2 7 3 4 2" xfId="15314"/>
    <cellStyle name="Percent 8 2 7 3 4 2 2" xfId="42882"/>
    <cellStyle name="Percent 8 2 7 3 4 3" xfId="24938"/>
    <cellStyle name="Percent 8 2 7 3 4 3 2" xfId="52506"/>
    <cellStyle name="Percent 8 2 7 3 4 4" xfId="33910"/>
    <cellStyle name="Percent 8 2 7 3 5" xfId="11426"/>
    <cellStyle name="Percent 8 2 7 3 5 2" xfId="38994"/>
    <cellStyle name="Percent 8 2 7 3 6" xfId="21050"/>
    <cellStyle name="Percent 8 2 7 3 6 2" xfId="48618"/>
    <cellStyle name="Percent 8 2 7 3 7" xfId="30022"/>
    <cellStyle name="Percent 8 2 7 4" xfId="3746"/>
    <cellStyle name="Percent 8 2 7 4 2" xfId="8934"/>
    <cellStyle name="Percent 8 2 7 4 2 2" xfId="17906"/>
    <cellStyle name="Percent 8 2 7 4 2 2 2" xfId="45474"/>
    <cellStyle name="Percent 8 2 7 4 2 3" xfId="27530"/>
    <cellStyle name="Percent 8 2 7 4 2 3 2" xfId="55098"/>
    <cellStyle name="Percent 8 2 7 4 2 4" xfId="36502"/>
    <cellStyle name="Percent 8 2 7 4 3" xfId="5690"/>
    <cellStyle name="Percent 8 2 7 4 3 2" xfId="14666"/>
    <cellStyle name="Percent 8 2 7 4 3 2 2" xfId="42234"/>
    <cellStyle name="Percent 8 2 7 4 3 3" xfId="24290"/>
    <cellStyle name="Percent 8 2 7 4 3 3 2" xfId="51858"/>
    <cellStyle name="Percent 8 2 7 4 3 4" xfId="33262"/>
    <cellStyle name="Percent 8 2 7 4 4" xfId="12722"/>
    <cellStyle name="Percent 8 2 7 4 4 2" xfId="40290"/>
    <cellStyle name="Percent 8 2 7 4 5" xfId="22346"/>
    <cellStyle name="Percent 8 2 7 4 5 2" xfId="49914"/>
    <cellStyle name="Percent 8 2 7 4 6" xfId="31318"/>
    <cellStyle name="Percent 8 2 7 5" xfId="3094"/>
    <cellStyle name="Percent 8 2 7 5 2" xfId="8282"/>
    <cellStyle name="Percent 8 2 7 5 2 2" xfId="17258"/>
    <cellStyle name="Percent 8 2 7 5 2 2 2" xfId="44826"/>
    <cellStyle name="Percent 8 2 7 5 2 3" xfId="26882"/>
    <cellStyle name="Percent 8 2 7 5 2 3 2" xfId="54450"/>
    <cellStyle name="Percent 8 2 7 5 2 4" xfId="35854"/>
    <cellStyle name="Percent 8 2 7 5 3" xfId="12074"/>
    <cellStyle name="Percent 8 2 7 5 3 2" xfId="39642"/>
    <cellStyle name="Percent 8 2 7 5 4" xfId="21698"/>
    <cellStyle name="Percent 8 2 7 5 4 2" xfId="49266"/>
    <cellStyle name="Percent 8 2 7 5 5" xfId="30670"/>
    <cellStyle name="Percent 8 2 7 6" xfId="6986"/>
    <cellStyle name="Percent 8 2 7 6 2" xfId="15962"/>
    <cellStyle name="Percent 8 2 7 6 2 2" xfId="43530"/>
    <cellStyle name="Percent 8 2 7 6 3" xfId="25586"/>
    <cellStyle name="Percent 8 2 7 6 3 2" xfId="53154"/>
    <cellStyle name="Percent 8 2 7 6 4" xfId="34558"/>
    <cellStyle name="Percent 8 2 7 7" xfId="5042"/>
    <cellStyle name="Percent 8 2 7 7 2" xfId="14018"/>
    <cellStyle name="Percent 8 2 7 7 2 2" xfId="41586"/>
    <cellStyle name="Percent 8 2 7 7 3" xfId="23642"/>
    <cellStyle name="Percent 8 2 7 7 3 2" xfId="51210"/>
    <cellStyle name="Percent 8 2 7 7 4" xfId="32614"/>
    <cellStyle name="Percent 8 2 7 8" xfId="1798"/>
    <cellStyle name="Percent 8 2 7 8 2" xfId="10778"/>
    <cellStyle name="Percent 8 2 7 8 2 2" xfId="38346"/>
    <cellStyle name="Percent 8 2 7 8 3" xfId="20402"/>
    <cellStyle name="Percent 8 2 7 8 3 2" xfId="47970"/>
    <cellStyle name="Percent 8 2 7 8 4" xfId="29374"/>
    <cellStyle name="Percent 8 2 7 9" xfId="10126"/>
    <cellStyle name="Percent 8 2 7 9 2" xfId="19098"/>
    <cellStyle name="Percent 8 2 7 9 2 2" xfId="46666"/>
    <cellStyle name="Percent 8 2 7 9 3" xfId="28722"/>
    <cellStyle name="Percent 8 2 7 9 3 2" xfId="56290"/>
    <cellStyle name="Percent 8 2 7 9 4" xfId="37694"/>
    <cellStyle name="Percent 8 2 8" xfId="1626"/>
    <cellStyle name="Percent 8 2 8 2" xfId="2278"/>
    <cellStyle name="Percent 8 2 8 2 2" xfId="4226"/>
    <cellStyle name="Percent 8 2 8 2 2 2" xfId="9414"/>
    <cellStyle name="Percent 8 2 8 2 2 2 2" xfId="18386"/>
    <cellStyle name="Percent 8 2 8 2 2 2 2 2" xfId="45954"/>
    <cellStyle name="Percent 8 2 8 2 2 2 3" xfId="28010"/>
    <cellStyle name="Percent 8 2 8 2 2 2 3 2" xfId="55578"/>
    <cellStyle name="Percent 8 2 8 2 2 2 4" xfId="36982"/>
    <cellStyle name="Percent 8 2 8 2 2 3" xfId="13202"/>
    <cellStyle name="Percent 8 2 8 2 2 3 2" xfId="40770"/>
    <cellStyle name="Percent 8 2 8 2 2 4" xfId="22826"/>
    <cellStyle name="Percent 8 2 8 2 2 4 2" xfId="50394"/>
    <cellStyle name="Percent 8 2 8 2 2 5" xfId="31798"/>
    <cellStyle name="Percent 8 2 8 2 3" xfId="7466"/>
    <cellStyle name="Percent 8 2 8 2 3 2" xfId="16442"/>
    <cellStyle name="Percent 8 2 8 2 3 2 2" xfId="44010"/>
    <cellStyle name="Percent 8 2 8 2 3 3" xfId="26066"/>
    <cellStyle name="Percent 8 2 8 2 3 3 2" xfId="53634"/>
    <cellStyle name="Percent 8 2 8 2 3 4" xfId="35038"/>
    <cellStyle name="Percent 8 2 8 2 4" xfId="6170"/>
    <cellStyle name="Percent 8 2 8 2 4 2" xfId="15146"/>
    <cellStyle name="Percent 8 2 8 2 4 2 2" xfId="42714"/>
    <cellStyle name="Percent 8 2 8 2 4 3" xfId="24770"/>
    <cellStyle name="Percent 8 2 8 2 4 3 2" xfId="52338"/>
    <cellStyle name="Percent 8 2 8 2 4 4" xfId="33742"/>
    <cellStyle name="Percent 8 2 8 2 5" xfId="11258"/>
    <cellStyle name="Percent 8 2 8 2 5 2" xfId="38826"/>
    <cellStyle name="Percent 8 2 8 2 6" xfId="20882"/>
    <cellStyle name="Percent 8 2 8 2 6 2" xfId="48450"/>
    <cellStyle name="Percent 8 2 8 2 7" xfId="29854"/>
    <cellStyle name="Percent 8 2 8 3" xfId="3578"/>
    <cellStyle name="Percent 8 2 8 3 2" xfId="8766"/>
    <cellStyle name="Percent 8 2 8 3 2 2" xfId="17738"/>
    <cellStyle name="Percent 8 2 8 3 2 2 2" xfId="45306"/>
    <cellStyle name="Percent 8 2 8 3 2 3" xfId="27362"/>
    <cellStyle name="Percent 8 2 8 3 2 3 2" xfId="54930"/>
    <cellStyle name="Percent 8 2 8 3 2 4" xfId="36334"/>
    <cellStyle name="Percent 8 2 8 3 3" xfId="5522"/>
    <cellStyle name="Percent 8 2 8 3 3 2" xfId="14498"/>
    <cellStyle name="Percent 8 2 8 3 3 2 2" xfId="42066"/>
    <cellStyle name="Percent 8 2 8 3 3 3" xfId="24122"/>
    <cellStyle name="Percent 8 2 8 3 3 3 2" xfId="51690"/>
    <cellStyle name="Percent 8 2 8 3 3 4" xfId="33094"/>
    <cellStyle name="Percent 8 2 8 3 4" xfId="12554"/>
    <cellStyle name="Percent 8 2 8 3 4 2" xfId="40122"/>
    <cellStyle name="Percent 8 2 8 3 5" xfId="22178"/>
    <cellStyle name="Percent 8 2 8 3 5 2" xfId="49746"/>
    <cellStyle name="Percent 8 2 8 3 6" xfId="31150"/>
    <cellStyle name="Percent 8 2 8 4" xfId="2926"/>
    <cellStyle name="Percent 8 2 8 4 2" xfId="8114"/>
    <cellStyle name="Percent 8 2 8 4 2 2" xfId="17090"/>
    <cellStyle name="Percent 8 2 8 4 2 2 2" xfId="44658"/>
    <cellStyle name="Percent 8 2 8 4 2 3" xfId="26714"/>
    <cellStyle name="Percent 8 2 8 4 2 3 2" xfId="54282"/>
    <cellStyle name="Percent 8 2 8 4 2 4" xfId="35686"/>
    <cellStyle name="Percent 8 2 8 4 3" xfId="11906"/>
    <cellStyle name="Percent 8 2 8 4 3 2" xfId="39474"/>
    <cellStyle name="Percent 8 2 8 4 4" xfId="21530"/>
    <cellStyle name="Percent 8 2 8 4 4 2" xfId="49098"/>
    <cellStyle name="Percent 8 2 8 4 5" xfId="30502"/>
    <cellStyle name="Percent 8 2 8 5" xfId="6818"/>
    <cellStyle name="Percent 8 2 8 5 2" xfId="15794"/>
    <cellStyle name="Percent 8 2 8 5 2 2" xfId="43362"/>
    <cellStyle name="Percent 8 2 8 5 3" xfId="25418"/>
    <cellStyle name="Percent 8 2 8 5 3 2" xfId="52986"/>
    <cellStyle name="Percent 8 2 8 5 4" xfId="34390"/>
    <cellStyle name="Percent 8 2 8 6" xfId="4874"/>
    <cellStyle name="Percent 8 2 8 6 2" xfId="13850"/>
    <cellStyle name="Percent 8 2 8 6 2 2" xfId="41418"/>
    <cellStyle name="Percent 8 2 8 6 3" xfId="23474"/>
    <cellStyle name="Percent 8 2 8 6 3 2" xfId="51042"/>
    <cellStyle name="Percent 8 2 8 6 4" xfId="32446"/>
    <cellStyle name="Percent 8 2 8 7" xfId="10610"/>
    <cellStyle name="Percent 8 2 8 7 2" xfId="20234"/>
    <cellStyle name="Percent 8 2 8 7 2 2" xfId="47802"/>
    <cellStyle name="Percent 8 2 8 7 3" xfId="38178"/>
    <cellStyle name="Percent 8 2 8 8" xfId="19310"/>
    <cellStyle name="Percent 8 2 8 8 2" xfId="46878"/>
    <cellStyle name="Percent 8 2 8 9" xfId="29206"/>
    <cellStyle name="Percent 8 2 9" xfId="1902"/>
    <cellStyle name="Percent 8 2 9 2" xfId="2550"/>
    <cellStyle name="Percent 8 2 9 2 2" xfId="4498"/>
    <cellStyle name="Percent 8 2 9 2 2 2" xfId="9686"/>
    <cellStyle name="Percent 8 2 9 2 2 2 2" xfId="18658"/>
    <cellStyle name="Percent 8 2 9 2 2 2 2 2" xfId="46226"/>
    <cellStyle name="Percent 8 2 9 2 2 2 3" xfId="28282"/>
    <cellStyle name="Percent 8 2 9 2 2 2 3 2" xfId="55850"/>
    <cellStyle name="Percent 8 2 9 2 2 2 4" xfId="37254"/>
    <cellStyle name="Percent 8 2 9 2 2 3" xfId="13474"/>
    <cellStyle name="Percent 8 2 9 2 2 3 2" xfId="41042"/>
    <cellStyle name="Percent 8 2 9 2 2 4" xfId="23098"/>
    <cellStyle name="Percent 8 2 9 2 2 4 2" xfId="50666"/>
    <cellStyle name="Percent 8 2 9 2 2 5" xfId="32070"/>
    <cellStyle name="Percent 8 2 9 2 3" xfId="7738"/>
    <cellStyle name="Percent 8 2 9 2 3 2" xfId="16714"/>
    <cellStyle name="Percent 8 2 9 2 3 2 2" xfId="44282"/>
    <cellStyle name="Percent 8 2 9 2 3 3" xfId="26338"/>
    <cellStyle name="Percent 8 2 9 2 3 3 2" xfId="53906"/>
    <cellStyle name="Percent 8 2 9 2 3 4" xfId="35310"/>
    <cellStyle name="Percent 8 2 9 2 4" xfId="6442"/>
    <cellStyle name="Percent 8 2 9 2 4 2" xfId="15418"/>
    <cellStyle name="Percent 8 2 9 2 4 2 2" xfId="42986"/>
    <cellStyle name="Percent 8 2 9 2 4 3" xfId="25042"/>
    <cellStyle name="Percent 8 2 9 2 4 3 2" xfId="52610"/>
    <cellStyle name="Percent 8 2 9 2 4 4" xfId="34014"/>
    <cellStyle name="Percent 8 2 9 2 5" xfId="11530"/>
    <cellStyle name="Percent 8 2 9 2 5 2" xfId="39098"/>
    <cellStyle name="Percent 8 2 9 2 6" xfId="21154"/>
    <cellStyle name="Percent 8 2 9 2 6 2" xfId="48722"/>
    <cellStyle name="Percent 8 2 9 2 7" xfId="30126"/>
    <cellStyle name="Percent 8 2 9 3" xfId="3850"/>
    <cellStyle name="Percent 8 2 9 3 2" xfId="9038"/>
    <cellStyle name="Percent 8 2 9 3 2 2" xfId="18010"/>
    <cellStyle name="Percent 8 2 9 3 2 2 2" xfId="45578"/>
    <cellStyle name="Percent 8 2 9 3 2 3" xfId="27634"/>
    <cellStyle name="Percent 8 2 9 3 2 3 2" xfId="55202"/>
    <cellStyle name="Percent 8 2 9 3 2 4" xfId="36606"/>
    <cellStyle name="Percent 8 2 9 3 3" xfId="5794"/>
    <cellStyle name="Percent 8 2 9 3 3 2" xfId="14770"/>
    <cellStyle name="Percent 8 2 9 3 3 2 2" xfId="42338"/>
    <cellStyle name="Percent 8 2 9 3 3 3" xfId="24394"/>
    <cellStyle name="Percent 8 2 9 3 3 3 2" xfId="51962"/>
    <cellStyle name="Percent 8 2 9 3 3 4" xfId="33366"/>
    <cellStyle name="Percent 8 2 9 3 4" xfId="12826"/>
    <cellStyle name="Percent 8 2 9 3 4 2" xfId="40394"/>
    <cellStyle name="Percent 8 2 9 3 5" xfId="22450"/>
    <cellStyle name="Percent 8 2 9 3 5 2" xfId="50018"/>
    <cellStyle name="Percent 8 2 9 3 6" xfId="31422"/>
    <cellStyle name="Percent 8 2 9 4" xfId="3198"/>
    <cellStyle name="Percent 8 2 9 4 2" xfId="8386"/>
    <cellStyle name="Percent 8 2 9 4 2 2" xfId="17362"/>
    <cellStyle name="Percent 8 2 9 4 2 2 2" xfId="44930"/>
    <cellStyle name="Percent 8 2 9 4 2 3" xfId="26986"/>
    <cellStyle name="Percent 8 2 9 4 2 3 2" xfId="54554"/>
    <cellStyle name="Percent 8 2 9 4 2 4" xfId="35958"/>
    <cellStyle name="Percent 8 2 9 4 3" xfId="12178"/>
    <cellStyle name="Percent 8 2 9 4 3 2" xfId="39746"/>
    <cellStyle name="Percent 8 2 9 4 4" xfId="21802"/>
    <cellStyle name="Percent 8 2 9 4 4 2" xfId="49370"/>
    <cellStyle name="Percent 8 2 9 4 5" xfId="30774"/>
    <cellStyle name="Percent 8 2 9 5" xfId="7090"/>
    <cellStyle name="Percent 8 2 9 5 2" xfId="16066"/>
    <cellStyle name="Percent 8 2 9 5 2 2" xfId="43634"/>
    <cellStyle name="Percent 8 2 9 5 3" xfId="25690"/>
    <cellStyle name="Percent 8 2 9 5 3 2" xfId="53258"/>
    <cellStyle name="Percent 8 2 9 5 4" xfId="34662"/>
    <cellStyle name="Percent 8 2 9 6" xfId="5146"/>
    <cellStyle name="Percent 8 2 9 6 2" xfId="14122"/>
    <cellStyle name="Percent 8 2 9 6 2 2" xfId="41690"/>
    <cellStyle name="Percent 8 2 9 6 3" xfId="23746"/>
    <cellStyle name="Percent 8 2 9 6 3 2" xfId="51314"/>
    <cellStyle name="Percent 8 2 9 6 4" xfId="32718"/>
    <cellStyle name="Percent 8 2 9 7" xfId="10882"/>
    <cellStyle name="Percent 8 2 9 7 2" xfId="20506"/>
    <cellStyle name="Percent 8 2 9 7 2 2" xfId="48074"/>
    <cellStyle name="Percent 8 2 9 7 3" xfId="38450"/>
    <cellStyle name="Percent 8 2 9 8" xfId="19582"/>
    <cellStyle name="Percent 8 2 9 8 2" xfId="47150"/>
    <cellStyle name="Percent 8 2 9 9" xfId="29478"/>
    <cellStyle name="Percent 8 20" xfId="10226"/>
    <cellStyle name="Percent 8 20 2" xfId="19850"/>
    <cellStyle name="Percent 8 20 2 2" xfId="47418"/>
    <cellStyle name="Percent 8 20 3" xfId="37794"/>
    <cellStyle name="Percent 8 21" xfId="19198"/>
    <cellStyle name="Percent 8 21 2" xfId="46766"/>
    <cellStyle name="Percent 8 22" xfId="28822"/>
    <cellStyle name="Percent 8 3" xfId="1216"/>
    <cellStyle name="Percent 8 3 10" xfId="2178"/>
    <cellStyle name="Percent 8 3 10 2" xfId="4126"/>
    <cellStyle name="Percent 8 3 10 2 2" xfId="9314"/>
    <cellStyle name="Percent 8 3 10 2 2 2" xfId="18286"/>
    <cellStyle name="Percent 8 3 10 2 2 2 2" xfId="45854"/>
    <cellStyle name="Percent 8 3 10 2 2 3" xfId="27910"/>
    <cellStyle name="Percent 8 3 10 2 2 3 2" xfId="55478"/>
    <cellStyle name="Percent 8 3 10 2 2 4" xfId="36882"/>
    <cellStyle name="Percent 8 3 10 2 3" xfId="13102"/>
    <cellStyle name="Percent 8 3 10 2 3 2" xfId="40670"/>
    <cellStyle name="Percent 8 3 10 2 4" xfId="22726"/>
    <cellStyle name="Percent 8 3 10 2 4 2" xfId="50294"/>
    <cellStyle name="Percent 8 3 10 2 5" xfId="31698"/>
    <cellStyle name="Percent 8 3 10 3" xfId="7366"/>
    <cellStyle name="Percent 8 3 10 3 2" xfId="16342"/>
    <cellStyle name="Percent 8 3 10 3 2 2" xfId="43910"/>
    <cellStyle name="Percent 8 3 10 3 3" xfId="25966"/>
    <cellStyle name="Percent 8 3 10 3 3 2" xfId="53534"/>
    <cellStyle name="Percent 8 3 10 3 4" xfId="34938"/>
    <cellStyle name="Percent 8 3 10 4" xfId="6070"/>
    <cellStyle name="Percent 8 3 10 4 2" xfId="15046"/>
    <cellStyle name="Percent 8 3 10 4 2 2" xfId="42614"/>
    <cellStyle name="Percent 8 3 10 4 3" xfId="24670"/>
    <cellStyle name="Percent 8 3 10 4 3 2" xfId="52238"/>
    <cellStyle name="Percent 8 3 10 4 4" xfId="33642"/>
    <cellStyle name="Percent 8 3 10 5" xfId="11158"/>
    <cellStyle name="Percent 8 3 10 5 2" xfId="38726"/>
    <cellStyle name="Percent 8 3 10 6" xfId="20782"/>
    <cellStyle name="Percent 8 3 10 6 2" xfId="48350"/>
    <cellStyle name="Percent 8 3 10 7" xfId="29754"/>
    <cellStyle name="Percent 8 3 11" xfId="3474"/>
    <cellStyle name="Percent 8 3 11 2" xfId="8662"/>
    <cellStyle name="Percent 8 3 11 2 2" xfId="17638"/>
    <cellStyle name="Percent 8 3 11 2 2 2" xfId="45206"/>
    <cellStyle name="Percent 8 3 11 2 3" xfId="27262"/>
    <cellStyle name="Percent 8 3 11 2 3 2" xfId="54830"/>
    <cellStyle name="Percent 8 3 11 2 4" xfId="36234"/>
    <cellStyle name="Percent 8 3 11 3" xfId="5422"/>
    <cellStyle name="Percent 8 3 11 3 2" xfId="14398"/>
    <cellStyle name="Percent 8 3 11 3 2 2" xfId="41966"/>
    <cellStyle name="Percent 8 3 11 3 3" xfId="24022"/>
    <cellStyle name="Percent 8 3 11 3 3 2" xfId="51590"/>
    <cellStyle name="Percent 8 3 11 3 4" xfId="32994"/>
    <cellStyle name="Percent 8 3 11 4" xfId="12454"/>
    <cellStyle name="Percent 8 3 11 4 2" xfId="40022"/>
    <cellStyle name="Percent 8 3 11 5" xfId="22078"/>
    <cellStyle name="Percent 8 3 11 5 2" xfId="49646"/>
    <cellStyle name="Percent 8 3 11 6" xfId="31050"/>
    <cellStyle name="Percent 8 3 12" xfId="2826"/>
    <cellStyle name="Percent 8 3 12 2" xfId="8014"/>
    <cellStyle name="Percent 8 3 12 2 2" xfId="16990"/>
    <cellStyle name="Percent 8 3 12 2 2 2" xfId="44558"/>
    <cellStyle name="Percent 8 3 12 2 3" xfId="26614"/>
    <cellStyle name="Percent 8 3 12 2 3 2" xfId="54182"/>
    <cellStyle name="Percent 8 3 12 2 4" xfId="35586"/>
    <cellStyle name="Percent 8 3 12 3" xfId="11806"/>
    <cellStyle name="Percent 8 3 12 3 2" xfId="39374"/>
    <cellStyle name="Percent 8 3 12 4" xfId="21430"/>
    <cellStyle name="Percent 8 3 12 4 2" xfId="48998"/>
    <cellStyle name="Percent 8 3 12 5" xfId="30402"/>
    <cellStyle name="Percent 8 3 13" xfId="6718"/>
    <cellStyle name="Percent 8 3 13 2" xfId="15694"/>
    <cellStyle name="Percent 8 3 13 2 2" xfId="43262"/>
    <cellStyle name="Percent 8 3 13 3" xfId="25318"/>
    <cellStyle name="Percent 8 3 13 3 2" xfId="52886"/>
    <cellStyle name="Percent 8 3 13 4" xfId="34290"/>
    <cellStyle name="Percent 8 3 14" xfId="4774"/>
    <cellStyle name="Percent 8 3 14 2" xfId="13750"/>
    <cellStyle name="Percent 8 3 14 2 2" xfId="41318"/>
    <cellStyle name="Percent 8 3 14 3" xfId="23374"/>
    <cellStyle name="Percent 8 3 14 3 2" xfId="50942"/>
    <cellStyle name="Percent 8 3 14 4" xfId="32346"/>
    <cellStyle name="Percent 8 3 15" xfId="1526"/>
    <cellStyle name="Percent 8 3 15 2" xfId="10510"/>
    <cellStyle name="Percent 8 3 15 2 2" xfId="38078"/>
    <cellStyle name="Percent 8 3 15 3" xfId="20134"/>
    <cellStyle name="Percent 8 3 15 3 2" xfId="47702"/>
    <cellStyle name="Percent 8 3 15 4" xfId="29106"/>
    <cellStyle name="Percent 8 3 16" xfId="9962"/>
    <cellStyle name="Percent 8 3 16 2" xfId="18934"/>
    <cellStyle name="Percent 8 3 16 2 2" xfId="46502"/>
    <cellStyle name="Percent 8 3 16 3" xfId="28558"/>
    <cellStyle name="Percent 8 3 16 3 2" xfId="56126"/>
    <cellStyle name="Percent 8 3 16 4" xfId="37530"/>
    <cellStyle name="Percent 8 3 17" xfId="10234"/>
    <cellStyle name="Percent 8 3 17 2" xfId="19858"/>
    <cellStyle name="Percent 8 3 17 2 2" xfId="47426"/>
    <cellStyle name="Percent 8 3 17 3" xfId="37802"/>
    <cellStyle name="Percent 8 3 18" xfId="19206"/>
    <cellStyle name="Percent 8 3 18 2" xfId="46774"/>
    <cellStyle name="Percent 8 3 19" xfId="28830"/>
    <cellStyle name="Percent 8 3 2" xfId="1235"/>
    <cellStyle name="Percent 8 3 2 10" xfId="2838"/>
    <cellStyle name="Percent 8 3 2 10 2" xfId="8026"/>
    <cellStyle name="Percent 8 3 2 10 2 2" xfId="17002"/>
    <cellStyle name="Percent 8 3 2 10 2 2 2" xfId="44570"/>
    <cellStyle name="Percent 8 3 2 10 2 3" xfId="26626"/>
    <cellStyle name="Percent 8 3 2 10 2 3 2" xfId="54194"/>
    <cellStyle name="Percent 8 3 2 10 2 4" xfId="35598"/>
    <cellStyle name="Percent 8 3 2 10 3" xfId="11818"/>
    <cellStyle name="Percent 8 3 2 10 3 2" xfId="39386"/>
    <cellStyle name="Percent 8 3 2 10 4" xfId="21442"/>
    <cellStyle name="Percent 8 3 2 10 4 2" xfId="49010"/>
    <cellStyle name="Percent 8 3 2 10 5" xfId="30414"/>
    <cellStyle name="Percent 8 3 2 11" xfId="6730"/>
    <cellStyle name="Percent 8 3 2 11 2" xfId="15706"/>
    <cellStyle name="Percent 8 3 2 11 2 2" xfId="43274"/>
    <cellStyle name="Percent 8 3 2 11 3" xfId="25330"/>
    <cellStyle name="Percent 8 3 2 11 3 2" xfId="52898"/>
    <cellStyle name="Percent 8 3 2 11 4" xfId="34302"/>
    <cellStyle name="Percent 8 3 2 12" xfId="4786"/>
    <cellStyle name="Percent 8 3 2 12 2" xfId="13762"/>
    <cellStyle name="Percent 8 3 2 12 2 2" xfId="41330"/>
    <cellStyle name="Percent 8 3 2 12 3" xfId="23386"/>
    <cellStyle name="Percent 8 3 2 12 3 2" xfId="50954"/>
    <cellStyle name="Percent 8 3 2 12 4" xfId="32358"/>
    <cellStyle name="Percent 8 3 2 13" xfId="1538"/>
    <cellStyle name="Percent 8 3 2 13 2" xfId="10522"/>
    <cellStyle name="Percent 8 3 2 13 2 2" xfId="38090"/>
    <cellStyle name="Percent 8 3 2 13 3" xfId="20146"/>
    <cellStyle name="Percent 8 3 2 13 3 2" xfId="47714"/>
    <cellStyle name="Percent 8 3 2 13 4" xfId="29118"/>
    <cellStyle name="Percent 8 3 2 14" xfId="9974"/>
    <cellStyle name="Percent 8 3 2 14 2" xfId="18946"/>
    <cellStyle name="Percent 8 3 2 14 2 2" xfId="46514"/>
    <cellStyle name="Percent 8 3 2 14 3" xfId="28570"/>
    <cellStyle name="Percent 8 3 2 14 3 2" xfId="56138"/>
    <cellStyle name="Percent 8 3 2 14 4" xfId="37542"/>
    <cellStyle name="Percent 8 3 2 15" xfId="10246"/>
    <cellStyle name="Percent 8 3 2 15 2" xfId="19870"/>
    <cellStyle name="Percent 8 3 2 15 2 2" xfId="47438"/>
    <cellStyle name="Percent 8 3 2 15 3" xfId="37814"/>
    <cellStyle name="Percent 8 3 2 16" xfId="19218"/>
    <cellStyle name="Percent 8 3 2 16 2" xfId="46786"/>
    <cellStyle name="Percent 8 3 2 17" xfId="28842"/>
    <cellStyle name="Percent 8 3 2 2" xfId="1259"/>
    <cellStyle name="Percent 8 3 2 2 10" xfId="4850"/>
    <cellStyle name="Percent 8 3 2 2 10 2" xfId="13826"/>
    <cellStyle name="Percent 8 3 2 2 10 2 2" xfId="41394"/>
    <cellStyle name="Percent 8 3 2 2 10 3" xfId="23450"/>
    <cellStyle name="Percent 8 3 2 2 10 3 2" xfId="51018"/>
    <cellStyle name="Percent 8 3 2 2 10 4" xfId="32422"/>
    <cellStyle name="Percent 8 3 2 2 11" xfId="1602"/>
    <cellStyle name="Percent 8 3 2 2 11 2" xfId="10586"/>
    <cellStyle name="Percent 8 3 2 2 11 2 2" xfId="38154"/>
    <cellStyle name="Percent 8 3 2 2 11 3" xfId="20210"/>
    <cellStyle name="Percent 8 3 2 2 11 3 2" xfId="47778"/>
    <cellStyle name="Percent 8 3 2 2 11 4" xfId="29182"/>
    <cellStyle name="Percent 8 3 2 2 12" xfId="9998"/>
    <cellStyle name="Percent 8 3 2 2 12 2" xfId="18970"/>
    <cellStyle name="Percent 8 3 2 2 12 2 2" xfId="46538"/>
    <cellStyle name="Percent 8 3 2 2 12 3" xfId="28594"/>
    <cellStyle name="Percent 8 3 2 2 12 3 2" xfId="56162"/>
    <cellStyle name="Percent 8 3 2 2 12 4" xfId="37566"/>
    <cellStyle name="Percent 8 3 2 2 13" xfId="10270"/>
    <cellStyle name="Percent 8 3 2 2 13 2" xfId="19894"/>
    <cellStyle name="Percent 8 3 2 2 13 2 2" xfId="47462"/>
    <cellStyle name="Percent 8 3 2 2 13 3" xfId="37838"/>
    <cellStyle name="Percent 8 3 2 2 14" xfId="19282"/>
    <cellStyle name="Percent 8 3 2 2 14 2" xfId="46850"/>
    <cellStyle name="Percent 8 3 2 2 15" xfId="28866"/>
    <cellStyle name="Percent 8 3 2 2 2" xfId="1382"/>
    <cellStyle name="Percent 8 3 2 2 2 10" xfId="10374"/>
    <cellStyle name="Percent 8 3 2 2 2 10 2" xfId="19998"/>
    <cellStyle name="Percent 8 3 2 2 2 10 2 2" xfId="47566"/>
    <cellStyle name="Percent 8 3 2 2 2 10 3" xfId="37942"/>
    <cellStyle name="Percent 8 3 2 2 2 11" xfId="19454"/>
    <cellStyle name="Percent 8 3 2 2 2 11 2" xfId="47022"/>
    <cellStyle name="Percent 8 3 2 2 2 12" xfId="28970"/>
    <cellStyle name="Percent 8 3 2 2 2 2" xfId="2046"/>
    <cellStyle name="Percent 8 3 2 2 2 2 2" xfId="2694"/>
    <cellStyle name="Percent 8 3 2 2 2 2 2 2" xfId="4642"/>
    <cellStyle name="Percent 8 3 2 2 2 2 2 2 2" xfId="9830"/>
    <cellStyle name="Percent 8 3 2 2 2 2 2 2 2 2" xfId="18802"/>
    <cellStyle name="Percent 8 3 2 2 2 2 2 2 2 2 2" xfId="46370"/>
    <cellStyle name="Percent 8 3 2 2 2 2 2 2 2 3" xfId="28426"/>
    <cellStyle name="Percent 8 3 2 2 2 2 2 2 2 3 2" xfId="55994"/>
    <cellStyle name="Percent 8 3 2 2 2 2 2 2 2 4" xfId="37398"/>
    <cellStyle name="Percent 8 3 2 2 2 2 2 2 3" xfId="13618"/>
    <cellStyle name="Percent 8 3 2 2 2 2 2 2 3 2" xfId="41186"/>
    <cellStyle name="Percent 8 3 2 2 2 2 2 2 4" xfId="23242"/>
    <cellStyle name="Percent 8 3 2 2 2 2 2 2 4 2" xfId="50810"/>
    <cellStyle name="Percent 8 3 2 2 2 2 2 2 5" xfId="32214"/>
    <cellStyle name="Percent 8 3 2 2 2 2 2 3" xfId="7882"/>
    <cellStyle name="Percent 8 3 2 2 2 2 2 3 2" xfId="16858"/>
    <cellStyle name="Percent 8 3 2 2 2 2 2 3 2 2" xfId="44426"/>
    <cellStyle name="Percent 8 3 2 2 2 2 2 3 3" xfId="26482"/>
    <cellStyle name="Percent 8 3 2 2 2 2 2 3 3 2" xfId="54050"/>
    <cellStyle name="Percent 8 3 2 2 2 2 2 3 4" xfId="35454"/>
    <cellStyle name="Percent 8 3 2 2 2 2 2 4" xfId="6586"/>
    <cellStyle name="Percent 8 3 2 2 2 2 2 4 2" xfId="15562"/>
    <cellStyle name="Percent 8 3 2 2 2 2 2 4 2 2" xfId="43130"/>
    <cellStyle name="Percent 8 3 2 2 2 2 2 4 3" xfId="25186"/>
    <cellStyle name="Percent 8 3 2 2 2 2 2 4 3 2" xfId="52754"/>
    <cellStyle name="Percent 8 3 2 2 2 2 2 4 4" xfId="34158"/>
    <cellStyle name="Percent 8 3 2 2 2 2 2 5" xfId="11674"/>
    <cellStyle name="Percent 8 3 2 2 2 2 2 5 2" xfId="39242"/>
    <cellStyle name="Percent 8 3 2 2 2 2 2 6" xfId="21298"/>
    <cellStyle name="Percent 8 3 2 2 2 2 2 6 2" xfId="48866"/>
    <cellStyle name="Percent 8 3 2 2 2 2 2 7" xfId="30270"/>
    <cellStyle name="Percent 8 3 2 2 2 2 3" xfId="3994"/>
    <cellStyle name="Percent 8 3 2 2 2 2 3 2" xfId="9182"/>
    <cellStyle name="Percent 8 3 2 2 2 2 3 2 2" xfId="18154"/>
    <cellStyle name="Percent 8 3 2 2 2 2 3 2 2 2" xfId="45722"/>
    <cellStyle name="Percent 8 3 2 2 2 2 3 2 3" xfId="27778"/>
    <cellStyle name="Percent 8 3 2 2 2 2 3 2 3 2" xfId="55346"/>
    <cellStyle name="Percent 8 3 2 2 2 2 3 2 4" xfId="36750"/>
    <cellStyle name="Percent 8 3 2 2 2 2 3 3" xfId="5938"/>
    <cellStyle name="Percent 8 3 2 2 2 2 3 3 2" xfId="14914"/>
    <cellStyle name="Percent 8 3 2 2 2 2 3 3 2 2" xfId="42482"/>
    <cellStyle name="Percent 8 3 2 2 2 2 3 3 3" xfId="24538"/>
    <cellStyle name="Percent 8 3 2 2 2 2 3 3 3 2" xfId="52106"/>
    <cellStyle name="Percent 8 3 2 2 2 2 3 3 4" xfId="33510"/>
    <cellStyle name="Percent 8 3 2 2 2 2 3 4" xfId="12970"/>
    <cellStyle name="Percent 8 3 2 2 2 2 3 4 2" xfId="40538"/>
    <cellStyle name="Percent 8 3 2 2 2 2 3 5" xfId="22594"/>
    <cellStyle name="Percent 8 3 2 2 2 2 3 5 2" xfId="50162"/>
    <cellStyle name="Percent 8 3 2 2 2 2 3 6" xfId="31566"/>
    <cellStyle name="Percent 8 3 2 2 2 2 4" xfId="3342"/>
    <cellStyle name="Percent 8 3 2 2 2 2 4 2" xfId="8530"/>
    <cellStyle name="Percent 8 3 2 2 2 2 4 2 2" xfId="17506"/>
    <cellStyle name="Percent 8 3 2 2 2 2 4 2 2 2" xfId="45074"/>
    <cellStyle name="Percent 8 3 2 2 2 2 4 2 3" xfId="27130"/>
    <cellStyle name="Percent 8 3 2 2 2 2 4 2 3 2" xfId="54698"/>
    <cellStyle name="Percent 8 3 2 2 2 2 4 2 4" xfId="36102"/>
    <cellStyle name="Percent 8 3 2 2 2 2 4 3" xfId="12322"/>
    <cellStyle name="Percent 8 3 2 2 2 2 4 3 2" xfId="39890"/>
    <cellStyle name="Percent 8 3 2 2 2 2 4 4" xfId="21946"/>
    <cellStyle name="Percent 8 3 2 2 2 2 4 4 2" xfId="49514"/>
    <cellStyle name="Percent 8 3 2 2 2 2 4 5" xfId="30918"/>
    <cellStyle name="Percent 8 3 2 2 2 2 5" xfId="7234"/>
    <cellStyle name="Percent 8 3 2 2 2 2 5 2" xfId="16210"/>
    <cellStyle name="Percent 8 3 2 2 2 2 5 2 2" xfId="43778"/>
    <cellStyle name="Percent 8 3 2 2 2 2 5 3" xfId="25834"/>
    <cellStyle name="Percent 8 3 2 2 2 2 5 3 2" xfId="53402"/>
    <cellStyle name="Percent 8 3 2 2 2 2 5 4" xfId="34806"/>
    <cellStyle name="Percent 8 3 2 2 2 2 6" xfId="5290"/>
    <cellStyle name="Percent 8 3 2 2 2 2 6 2" xfId="14266"/>
    <cellStyle name="Percent 8 3 2 2 2 2 6 2 2" xfId="41834"/>
    <cellStyle name="Percent 8 3 2 2 2 2 6 3" xfId="23890"/>
    <cellStyle name="Percent 8 3 2 2 2 2 6 3 2" xfId="51458"/>
    <cellStyle name="Percent 8 3 2 2 2 2 6 4" xfId="32862"/>
    <cellStyle name="Percent 8 3 2 2 2 2 7" xfId="11026"/>
    <cellStyle name="Percent 8 3 2 2 2 2 7 2" xfId="20650"/>
    <cellStyle name="Percent 8 3 2 2 2 2 7 2 2" xfId="48218"/>
    <cellStyle name="Percent 8 3 2 2 2 2 7 3" xfId="38594"/>
    <cellStyle name="Percent 8 3 2 2 2 2 8" xfId="19726"/>
    <cellStyle name="Percent 8 3 2 2 2 2 8 2" xfId="47294"/>
    <cellStyle name="Percent 8 3 2 2 2 2 9" xfId="29622"/>
    <cellStyle name="Percent 8 3 2 2 2 3" xfId="2422"/>
    <cellStyle name="Percent 8 3 2 2 2 3 2" xfId="4370"/>
    <cellStyle name="Percent 8 3 2 2 2 3 2 2" xfId="9558"/>
    <cellStyle name="Percent 8 3 2 2 2 3 2 2 2" xfId="18530"/>
    <cellStyle name="Percent 8 3 2 2 2 3 2 2 2 2" xfId="46098"/>
    <cellStyle name="Percent 8 3 2 2 2 3 2 2 3" xfId="28154"/>
    <cellStyle name="Percent 8 3 2 2 2 3 2 2 3 2" xfId="55722"/>
    <cellStyle name="Percent 8 3 2 2 2 3 2 2 4" xfId="37126"/>
    <cellStyle name="Percent 8 3 2 2 2 3 2 3" xfId="13346"/>
    <cellStyle name="Percent 8 3 2 2 2 3 2 3 2" xfId="40914"/>
    <cellStyle name="Percent 8 3 2 2 2 3 2 4" xfId="22970"/>
    <cellStyle name="Percent 8 3 2 2 2 3 2 4 2" xfId="50538"/>
    <cellStyle name="Percent 8 3 2 2 2 3 2 5" xfId="31942"/>
    <cellStyle name="Percent 8 3 2 2 2 3 3" xfId="7610"/>
    <cellStyle name="Percent 8 3 2 2 2 3 3 2" xfId="16586"/>
    <cellStyle name="Percent 8 3 2 2 2 3 3 2 2" xfId="44154"/>
    <cellStyle name="Percent 8 3 2 2 2 3 3 3" xfId="26210"/>
    <cellStyle name="Percent 8 3 2 2 2 3 3 3 2" xfId="53778"/>
    <cellStyle name="Percent 8 3 2 2 2 3 3 4" xfId="35182"/>
    <cellStyle name="Percent 8 3 2 2 2 3 4" xfId="6314"/>
    <cellStyle name="Percent 8 3 2 2 2 3 4 2" xfId="15290"/>
    <cellStyle name="Percent 8 3 2 2 2 3 4 2 2" xfId="42858"/>
    <cellStyle name="Percent 8 3 2 2 2 3 4 3" xfId="24914"/>
    <cellStyle name="Percent 8 3 2 2 2 3 4 3 2" xfId="52482"/>
    <cellStyle name="Percent 8 3 2 2 2 3 4 4" xfId="33886"/>
    <cellStyle name="Percent 8 3 2 2 2 3 5" xfId="11402"/>
    <cellStyle name="Percent 8 3 2 2 2 3 5 2" xfId="38970"/>
    <cellStyle name="Percent 8 3 2 2 2 3 6" xfId="21026"/>
    <cellStyle name="Percent 8 3 2 2 2 3 6 2" xfId="48594"/>
    <cellStyle name="Percent 8 3 2 2 2 3 7" xfId="29998"/>
    <cellStyle name="Percent 8 3 2 2 2 4" xfId="3722"/>
    <cellStyle name="Percent 8 3 2 2 2 4 2" xfId="8910"/>
    <cellStyle name="Percent 8 3 2 2 2 4 2 2" xfId="17882"/>
    <cellStyle name="Percent 8 3 2 2 2 4 2 2 2" xfId="45450"/>
    <cellStyle name="Percent 8 3 2 2 2 4 2 3" xfId="27506"/>
    <cellStyle name="Percent 8 3 2 2 2 4 2 3 2" xfId="55074"/>
    <cellStyle name="Percent 8 3 2 2 2 4 2 4" xfId="36478"/>
    <cellStyle name="Percent 8 3 2 2 2 4 3" xfId="5666"/>
    <cellStyle name="Percent 8 3 2 2 2 4 3 2" xfId="14642"/>
    <cellStyle name="Percent 8 3 2 2 2 4 3 2 2" xfId="42210"/>
    <cellStyle name="Percent 8 3 2 2 2 4 3 3" xfId="24266"/>
    <cellStyle name="Percent 8 3 2 2 2 4 3 3 2" xfId="51834"/>
    <cellStyle name="Percent 8 3 2 2 2 4 3 4" xfId="33238"/>
    <cellStyle name="Percent 8 3 2 2 2 4 4" xfId="12698"/>
    <cellStyle name="Percent 8 3 2 2 2 4 4 2" xfId="40266"/>
    <cellStyle name="Percent 8 3 2 2 2 4 5" xfId="22322"/>
    <cellStyle name="Percent 8 3 2 2 2 4 5 2" xfId="49890"/>
    <cellStyle name="Percent 8 3 2 2 2 4 6" xfId="31294"/>
    <cellStyle name="Percent 8 3 2 2 2 5" xfId="3070"/>
    <cellStyle name="Percent 8 3 2 2 2 5 2" xfId="8258"/>
    <cellStyle name="Percent 8 3 2 2 2 5 2 2" xfId="17234"/>
    <cellStyle name="Percent 8 3 2 2 2 5 2 2 2" xfId="44802"/>
    <cellStyle name="Percent 8 3 2 2 2 5 2 3" xfId="26858"/>
    <cellStyle name="Percent 8 3 2 2 2 5 2 3 2" xfId="54426"/>
    <cellStyle name="Percent 8 3 2 2 2 5 2 4" xfId="35830"/>
    <cellStyle name="Percent 8 3 2 2 2 5 3" xfId="12050"/>
    <cellStyle name="Percent 8 3 2 2 2 5 3 2" xfId="39618"/>
    <cellStyle name="Percent 8 3 2 2 2 5 4" xfId="21674"/>
    <cellStyle name="Percent 8 3 2 2 2 5 4 2" xfId="49242"/>
    <cellStyle name="Percent 8 3 2 2 2 5 5" xfId="30646"/>
    <cellStyle name="Percent 8 3 2 2 2 6" xfId="6962"/>
    <cellStyle name="Percent 8 3 2 2 2 6 2" xfId="15938"/>
    <cellStyle name="Percent 8 3 2 2 2 6 2 2" xfId="43506"/>
    <cellStyle name="Percent 8 3 2 2 2 6 3" xfId="25562"/>
    <cellStyle name="Percent 8 3 2 2 2 6 3 2" xfId="53130"/>
    <cellStyle name="Percent 8 3 2 2 2 6 4" xfId="34534"/>
    <cellStyle name="Percent 8 3 2 2 2 7" xfId="5018"/>
    <cellStyle name="Percent 8 3 2 2 2 7 2" xfId="13994"/>
    <cellStyle name="Percent 8 3 2 2 2 7 2 2" xfId="41562"/>
    <cellStyle name="Percent 8 3 2 2 2 7 3" xfId="23618"/>
    <cellStyle name="Percent 8 3 2 2 2 7 3 2" xfId="51186"/>
    <cellStyle name="Percent 8 3 2 2 2 7 4" xfId="32590"/>
    <cellStyle name="Percent 8 3 2 2 2 8" xfId="1774"/>
    <cellStyle name="Percent 8 3 2 2 2 8 2" xfId="10754"/>
    <cellStyle name="Percent 8 3 2 2 2 8 2 2" xfId="38322"/>
    <cellStyle name="Percent 8 3 2 2 2 8 3" xfId="20378"/>
    <cellStyle name="Percent 8 3 2 2 2 8 3 2" xfId="47946"/>
    <cellStyle name="Percent 8 3 2 2 2 8 4" xfId="29350"/>
    <cellStyle name="Percent 8 3 2 2 2 9" xfId="10102"/>
    <cellStyle name="Percent 8 3 2 2 2 9 2" xfId="19074"/>
    <cellStyle name="Percent 8 3 2 2 2 9 2 2" xfId="46642"/>
    <cellStyle name="Percent 8 3 2 2 2 9 3" xfId="28698"/>
    <cellStyle name="Percent 8 3 2 2 2 9 3 2" xfId="56266"/>
    <cellStyle name="Percent 8 3 2 2 2 9 4" xfId="37670"/>
    <cellStyle name="Percent 8 3 2 2 3" xfId="1490"/>
    <cellStyle name="Percent 8 3 2 2 3 10" xfId="10478"/>
    <cellStyle name="Percent 8 3 2 2 3 10 2" xfId="20102"/>
    <cellStyle name="Percent 8 3 2 2 3 10 2 2" xfId="47670"/>
    <cellStyle name="Percent 8 3 2 2 3 10 3" xfId="38046"/>
    <cellStyle name="Percent 8 3 2 2 3 11" xfId="19558"/>
    <cellStyle name="Percent 8 3 2 2 3 11 2" xfId="47126"/>
    <cellStyle name="Percent 8 3 2 2 3 12" xfId="29074"/>
    <cellStyle name="Percent 8 3 2 2 3 2" xfId="2150"/>
    <cellStyle name="Percent 8 3 2 2 3 2 2" xfId="2798"/>
    <cellStyle name="Percent 8 3 2 2 3 2 2 2" xfId="4746"/>
    <cellStyle name="Percent 8 3 2 2 3 2 2 2 2" xfId="9934"/>
    <cellStyle name="Percent 8 3 2 2 3 2 2 2 2 2" xfId="18906"/>
    <cellStyle name="Percent 8 3 2 2 3 2 2 2 2 2 2" xfId="46474"/>
    <cellStyle name="Percent 8 3 2 2 3 2 2 2 2 3" xfId="28530"/>
    <cellStyle name="Percent 8 3 2 2 3 2 2 2 2 3 2" xfId="56098"/>
    <cellStyle name="Percent 8 3 2 2 3 2 2 2 2 4" xfId="37502"/>
    <cellStyle name="Percent 8 3 2 2 3 2 2 2 3" xfId="13722"/>
    <cellStyle name="Percent 8 3 2 2 3 2 2 2 3 2" xfId="41290"/>
    <cellStyle name="Percent 8 3 2 2 3 2 2 2 4" xfId="23346"/>
    <cellStyle name="Percent 8 3 2 2 3 2 2 2 4 2" xfId="50914"/>
    <cellStyle name="Percent 8 3 2 2 3 2 2 2 5" xfId="32318"/>
    <cellStyle name="Percent 8 3 2 2 3 2 2 3" xfId="7986"/>
    <cellStyle name="Percent 8 3 2 2 3 2 2 3 2" xfId="16962"/>
    <cellStyle name="Percent 8 3 2 2 3 2 2 3 2 2" xfId="44530"/>
    <cellStyle name="Percent 8 3 2 2 3 2 2 3 3" xfId="26586"/>
    <cellStyle name="Percent 8 3 2 2 3 2 2 3 3 2" xfId="54154"/>
    <cellStyle name="Percent 8 3 2 2 3 2 2 3 4" xfId="35558"/>
    <cellStyle name="Percent 8 3 2 2 3 2 2 4" xfId="6690"/>
    <cellStyle name="Percent 8 3 2 2 3 2 2 4 2" xfId="15666"/>
    <cellStyle name="Percent 8 3 2 2 3 2 2 4 2 2" xfId="43234"/>
    <cellStyle name="Percent 8 3 2 2 3 2 2 4 3" xfId="25290"/>
    <cellStyle name="Percent 8 3 2 2 3 2 2 4 3 2" xfId="52858"/>
    <cellStyle name="Percent 8 3 2 2 3 2 2 4 4" xfId="34262"/>
    <cellStyle name="Percent 8 3 2 2 3 2 2 5" xfId="11778"/>
    <cellStyle name="Percent 8 3 2 2 3 2 2 5 2" xfId="39346"/>
    <cellStyle name="Percent 8 3 2 2 3 2 2 6" xfId="21402"/>
    <cellStyle name="Percent 8 3 2 2 3 2 2 6 2" xfId="48970"/>
    <cellStyle name="Percent 8 3 2 2 3 2 2 7" xfId="30374"/>
    <cellStyle name="Percent 8 3 2 2 3 2 3" xfId="4098"/>
    <cellStyle name="Percent 8 3 2 2 3 2 3 2" xfId="9286"/>
    <cellStyle name="Percent 8 3 2 2 3 2 3 2 2" xfId="18258"/>
    <cellStyle name="Percent 8 3 2 2 3 2 3 2 2 2" xfId="45826"/>
    <cellStyle name="Percent 8 3 2 2 3 2 3 2 3" xfId="27882"/>
    <cellStyle name="Percent 8 3 2 2 3 2 3 2 3 2" xfId="55450"/>
    <cellStyle name="Percent 8 3 2 2 3 2 3 2 4" xfId="36854"/>
    <cellStyle name="Percent 8 3 2 2 3 2 3 3" xfId="6042"/>
    <cellStyle name="Percent 8 3 2 2 3 2 3 3 2" xfId="15018"/>
    <cellStyle name="Percent 8 3 2 2 3 2 3 3 2 2" xfId="42586"/>
    <cellStyle name="Percent 8 3 2 2 3 2 3 3 3" xfId="24642"/>
    <cellStyle name="Percent 8 3 2 2 3 2 3 3 3 2" xfId="52210"/>
    <cellStyle name="Percent 8 3 2 2 3 2 3 3 4" xfId="33614"/>
    <cellStyle name="Percent 8 3 2 2 3 2 3 4" xfId="13074"/>
    <cellStyle name="Percent 8 3 2 2 3 2 3 4 2" xfId="40642"/>
    <cellStyle name="Percent 8 3 2 2 3 2 3 5" xfId="22698"/>
    <cellStyle name="Percent 8 3 2 2 3 2 3 5 2" xfId="50266"/>
    <cellStyle name="Percent 8 3 2 2 3 2 3 6" xfId="31670"/>
    <cellStyle name="Percent 8 3 2 2 3 2 4" xfId="3446"/>
    <cellStyle name="Percent 8 3 2 2 3 2 4 2" xfId="8634"/>
    <cellStyle name="Percent 8 3 2 2 3 2 4 2 2" xfId="17610"/>
    <cellStyle name="Percent 8 3 2 2 3 2 4 2 2 2" xfId="45178"/>
    <cellStyle name="Percent 8 3 2 2 3 2 4 2 3" xfId="27234"/>
    <cellStyle name="Percent 8 3 2 2 3 2 4 2 3 2" xfId="54802"/>
    <cellStyle name="Percent 8 3 2 2 3 2 4 2 4" xfId="36206"/>
    <cellStyle name="Percent 8 3 2 2 3 2 4 3" xfId="12426"/>
    <cellStyle name="Percent 8 3 2 2 3 2 4 3 2" xfId="39994"/>
    <cellStyle name="Percent 8 3 2 2 3 2 4 4" xfId="22050"/>
    <cellStyle name="Percent 8 3 2 2 3 2 4 4 2" xfId="49618"/>
    <cellStyle name="Percent 8 3 2 2 3 2 4 5" xfId="31022"/>
    <cellStyle name="Percent 8 3 2 2 3 2 5" xfId="7338"/>
    <cellStyle name="Percent 8 3 2 2 3 2 5 2" xfId="16314"/>
    <cellStyle name="Percent 8 3 2 2 3 2 5 2 2" xfId="43882"/>
    <cellStyle name="Percent 8 3 2 2 3 2 5 3" xfId="25938"/>
    <cellStyle name="Percent 8 3 2 2 3 2 5 3 2" xfId="53506"/>
    <cellStyle name="Percent 8 3 2 2 3 2 5 4" xfId="34910"/>
    <cellStyle name="Percent 8 3 2 2 3 2 6" xfId="5394"/>
    <cellStyle name="Percent 8 3 2 2 3 2 6 2" xfId="14370"/>
    <cellStyle name="Percent 8 3 2 2 3 2 6 2 2" xfId="41938"/>
    <cellStyle name="Percent 8 3 2 2 3 2 6 3" xfId="23994"/>
    <cellStyle name="Percent 8 3 2 2 3 2 6 3 2" xfId="51562"/>
    <cellStyle name="Percent 8 3 2 2 3 2 6 4" xfId="32966"/>
    <cellStyle name="Percent 8 3 2 2 3 2 7" xfId="11130"/>
    <cellStyle name="Percent 8 3 2 2 3 2 7 2" xfId="20754"/>
    <cellStyle name="Percent 8 3 2 2 3 2 7 2 2" xfId="48322"/>
    <cellStyle name="Percent 8 3 2 2 3 2 7 3" xfId="38698"/>
    <cellStyle name="Percent 8 3 2 2 3 2 8" xfId="19830"/>
    <cellStyle name="Percent 8 3 2 2 3 2 8 2" xfId="47398"/>
    <cellStyle name="Percent 8 3 2 2 3 2 9" xfId="29726"/>
    <cellStyle name="Percent 8 3 2 2 3 3" xfId="2526"/>
    <cellStyle name="Percent 8 3 2 2 3 3 2" xfId="4474"/>
    <cellStyle name="Percent 8 3 2 2 3 3 2 2" xfId="9662"/>
    <cellStyle name="Percent 8 3 2 2 3 3 2 2 2" xfId="18634"/>
    <cellStyle name="Percent 8 3 2 2 3 3 2 2 2 2" xfId="46202"/>
    <cellStyle name="Percent 8 3 2 2 3 3 2 2 3" xfId="28258"/>
    <cellStyle name="Percent 8 3 2 2 3 3 2 2 3 2" xfId="55826"/>
    <cellStyle name="Percent 8 3 2 2 3 3 2 2 4" xfId="37230"/>
    <cellStyle name="Percent 8 3 2 2 3 3 2 3" xfId="13450"/>
    <cellStyle name="Percent 8 3 2 2 3 3 2 3 2" xfId="41018"/>
    <cellStyle name="Percent 8 3 2 2 3 3 2 4" xfId="23074"/>
    <cellStyle name="Percent 8 3 2 2 3 3 2 4 2" xfId="50642"/>
    <cellStyle name="Percent 8 3 2 2 3 3 2 5" xfId="32046"/>
    <cellStyle name="Percent 8 3 2 2 3 3 3" xfId="7714"/>
    <cellStyle name="Percent 8 3 2 2 3 3 3 2" xfId="16690"/>
    <cellStyle name="Percent 8 3 2 2 3 3 3 2 2" xfId="44258"/>
    <cellStyle name="Percent 8 3 2 2 3 3 3 3" xfId="26314"/>
    <cellStyle name="Percent 8 3 2 2 3 3 3 3 2" xfId="53882"/>
    <cellStyle name="Percent 8 3 2 2 3 3 3 4" xfId="35286"/>
    <cellStyle name="Percent 8 3 2 2 3 3 4" xfId="6418"/>
    <cellStyle name="Percent 8 3 2 2 3 3 4 2" xfId="15394"/>
    <cellStyle name="Percent 8 3 2 2 3 3 4 2 2" xfId="42962"/>
    <cellStyle name="Percent 8 3 2 2 3 3 4 3" xfId="25018"/>
    <cellStyle name="Percent 8 3 2 2 3 3 4 3 2" xfId="52586"/>
    <cellStyle name="Percent 8 3 2 2 3 3 4 4" xfId="33990"/>
    <cellStyle name="Percent 8 3 2 2 3 3 5" xfId="11506"/>
    <cellStyle name="Percent 8 3 2 2 3 3 5 2" xfId="39074"/>
    <cellStyle name="Percent 8 3 2 2 3 3 6" xfId="21130"/>
    <cellStyle name="Percent 8 3 2 2 3 3 6 2" xfId="48698"/>
    <cellStyle name="Percent 8 3 2 2 3 3 7" xfId="30102"/>
    <cellStyle name="Percent 8 3 2 2 3 4" xfId="3826"/>
    <cellStyle name="Percent 8 3 2 2 3 4 2" xfId="9014"/>
    <cellStyle name="Percent 8 3 2 2 3 4 2 2" xfId="17986"/>
    <cellStyle name="Percent 8 3 2 2 3 4 2 2 2" xfId="45554"/>
    <cellStyle name="Percent 8 3 2 2 3 4 2 3" xfId="27610"/>
    <cellStyle name="Percent 8 3 2 2 3 4 2 3 2" xfId="55178"/>
    <cellStyle name="Percent 8 3 2 2 3 4 2 4" xfId="36582"/>
    <cellStyle name="Percent 8 3 2 2 3 4 3" xfId="5770"/>
    <cellStyle name="Percent 8 3 2 2 3 4 3 2" xfId="14746"/>
    <cellStyle name="Percent 8 3 2 2 3 4 3 2 2" xfId="42314"/>
    <cellStyle name="Percent 8 3 2 2 3 4 3 3" xfId="24370"/>
    <cellStyle name="Percent 8 3 2 2 3 4 3 3 2" xfId="51938"/>
    <cellStyle name="Percent 8 3 2 2 3 4 3 4" xfId="33342"/>
    <cellStyle name="Percent 8 3 2 2 3 4 4" xfId="12802"/>
    <cellStyle name="Percent 8 3 2 2 3 4 4 2" xfId="40370"/>
    <cellStyle name="Percent 8 3 2 2 3 4 5" xfId="22426"/>
    <cellStyle name="Percent 8 3 2 2 3 4 5 2" xfId="49994"/>
    <cellStyle name="Percent 8 3 2 2 3 4 6" xfId="31398"/>
    <cellStyle name="Percent 8 3 2 2 3 5" xfId="3174"/>
    <cellStyle name="Percent 8 3 2 2 3 5 2" xfId="8362"/>
    <cellStyle name="Percent 8 3 2 2 3 5 2 2" xfId="17338"/>
    <cellStyle name="Percent 8 3 2 2 3 5 2 2 2" xfId="44906"/>
    <cellStyle name="Percent 8 3 2 2 3 5 2 3" xfId="26962"/>
    <cellStyle name="Percent 8 3 2 2 3 5 2 3 2" xfId="54530"/>
    <cellStyle name="Percent 8 3 2 2 3 5 2 4" xfId="35934"/>
    <cellStyle name="Percent 8 3 2 2 3 5 3" xfId="12154"/>
    <cellStyle name="Percent 8 3 2 2 3 5 3 2" xfId="39722"/>
    <cellStyle name="Percent 8 3 2 2 3 5 4" xfId="21778"/>
    <cellStyle name="Percent 8 3 2 2 3 5 4 2" xfId="49346"/>
    <cellStyle name="Percent 8 3 2 2 3 5 5" xfId="30750"/>
    <cellStyle name="Percent 8 3 2 2 3 6" xfId="7066"/>
    <cellStyle name="Percent 8 3 2 2 3 6 2" xfId="16042"/>
    <cellStyle name="Percent 8 3 2 2 3 6 2 2" xfId="43610"/>
    <cellStyle name="Percent 8 3 2 2 3 6 3" xfId="25666"/>
    <cellStyle name="Percent 8 3 2 2 3 6 3 2" xfId="53234"/>
    <cellStyle name="Percent 8 3 2 2 3 6 4" xfId="34638"/>
    <cellStyle name="Percent 8 3 2 2 3 7" xfId="5122"/>
    <cellStyle name="Percent 8 3 2 2 3 7 2" xfId="14098"/>
    <cellStyle name="Percent 8 3 2 2 3 7 2 2" xfId="41666"/>
    <cellStyle name="Percent 8 3 2 2 3 7 3" xfId="23722"/>
    <cellStyle name="Percent 8 3 2 2 3 7 3 2" xfId="51290"/>
    <cellStyle name="Percent 8 3 2 2 3 7 4" xfId="32694"/>
    <cellStyle name="Percent 8 3 2 2 3 8" xfId="1878"/>
    <cellStyle name="Percent 8 3 2 2 3 8 2" xfId="10858"/>
    <cellStyle name="Percent 8 3 2 2 3 8 2 2" xfId="38426"/>
    <cellStyle name="Percent 8 3 2 2 3 8 3" xfId="20482"/>
    <cellStyle name="Percent 8 3 2 2 3 8 3 2" xfId="48050"/>
    <cellStyle name="Percent 8 3 2 2 3 8 4" xfId="29454"/>
    <cellStyle name="Percent 8 3 2 2 3 9" xfId="10206"/>
    <cellStyle name="Percent 8 3 2 2 3 9 2" xfId="19178"/>
    <cellStyle name="Percent 8 3 2 2 3 9 2 2" xfId="46746"/>
    <cellStyle name="Percent 8 3 2 2 3 9 3" xfId="28802"/>
    <cellStyle name="Percent 8 3 2 2 3 9 3 2" xfId="56370"/>
    <cellStyle name="Percent 8 3 2 2 3 9 4" xfId="37774"/>
    <cellStyle name="Percent 8 3 2 2 4" xfId="1666"/>
    <cellStyle name="Percent 8 3 2 2 4 2" xfId="2318"/>
    <cellStyle name="Percent 8 3 2 2 4 2 2" xfId="4266"/>
    <cellStyle name="Percent 8 3 2 2 4 2 2 2" xfId="9454"/>
    <cellStyle name="Percent 8 3 2 2 4 2 2 2 2" xfId="18426"/>
    <cellStyle name="Percent 8 3 2 2 4 2 2 2 2 2" xfId="45994"/>
    <cellStyle name="Percent 8 3 2 2 4 2 2 2 3" xfId="28050"/>
    <cellStyle name="Percent 8 3 2 2 4 2 2 2 3 2" xfId="55618"/>
    <cellStyle name="Percent 8 3 2 2 4 2 2 2 4" xfId="37022"/>
    <cellStyle name="Percent 8 3 2 2 4 2 2 3" xfId="13242"/>
    <cellStyle name="Percent 8 3 2 2 4 2 2 3 2" xfId="40810"/>
    <cellStyle name="Percent 8 3 2 2 4 2 2 4" xfId="22866"/>
    <cellStyle name="Percent 8 3 2 2 4 2 2 4 2" xfId="50434"/>
    <cellStyle name="Percent 8 3 2 2 4 2 2 5" xfId="31838"/>
    <cellStyle name="Percent 8 3 2 2 4 2 3" xfId="7506"/>
    <cellStyle name="Percent 8 3 2 2 4 2 3 2" xfId="16482"/>
    <cellStyle name="Percent 8 3 2 2 4 2 3 2 2" xfId="44050"/>
    <cellStyle name="Percent 8 3 2 2 4 2 3 3" xfId="26106"/>
    <cellStyle name="Percent 8 3 2 2 4 2 3 3 2" xfId="53674"/>
    <cellStyle name="Percent 8 3 2 2 4 2 3 4" xfId="35078"/>
    <cellStyle name="Percent 8 3 2 2 4 2 4" xfId="6210"/>
    <cellStyle name="Percent 8 3 2 2 4 2 4 2" xfId="15186"/>
    <cellStyle name="Percent 8 3 2 2 4 2 4 2 2" xfId="42754"/>
    <cellStyle name="Percent 8 3 2 2 4 2 4 3" xfId="24810"/>
    <cellStyle name="Percent 8 3 2 2 4 2 4 3 2" xfId="52378"/>
    <cellStyle name="Percent 8 3 2 2 4 2 4 4" xfId="33782"/>
    <cellStyle name="Percent 8 3 2 2 4 2 5" xfId="11298"/>
    <cellStyle name="Percent 8 3 2 2 4 2 5 2" xfId="38866"/>
    <cellStyle name="Percent 8 3 2 2 4 2 6" xfId="20922"/>
    <cellStyle name="Percent 8 3 2 2 4 2 6 2" xfId="48490"/>
    <cellStyle name="Percent 8 3 2 2 4 2 7" xfId="29894"/>
    <cellStyle name="Percent 8 3 2 2 4 3" xfId="3618"/>
    <cellStyle name="Percent 8 3 2 2 4 3 2" xfId="8806"/>
    <cellStyle name="Percent 8 3 2 2 4 3 2 2" xfId="17778"/>
    <cellStyle name="Percent 8 3 2 2 4 3 2 2 2" xfId="45346"/>
    <cellStyle name="Percent 8 3 2 2 4 3 2 3" xfId="27402"/>
    <cellStyle name="Percent 8 3 2 2 4 3 2 3 2" xfId="54970"/>
    <cellStyle name="Percent 8 3 2 2 4 3 2 4" xfId="36374"/>
    <cellStyle name="Percent 8 3 2 2 4 3 3" xfId="5562"/>
    <cellStyle name="Percent 8 3 2 2 4 3 3 2" xfId="14538"/>
    <cellStyle name="Percent 8 3 2 2 4 3 3 2 2" xfId="42106"/>
    <cellStyle name="Percent 8 3 2 2 4 3 3 3" xfId="24162"/>
    <cellStyle name="Percent 8 3 2 2 4 3 3 3 2" xfId="51730"/>
    <cellStyle name="Percent 8 3 2 2 4 3 3 4" xfId="33134"/>
    <cellStyle name="Percent 8 3 2 2 4 3 4" xfId="12594"/>
    <cellStyle name="Percent 8 3 2 2 4 3 4 2" xfId="40162"/>
    <cellStyle name="Percent 8 3 2 2 4 3 5" xfId="22218"/>
    <cellStyle name="Percent 8 3 2 2 4 3 5 2" xfId="49786"/>
    <cellStyle name="Percent 8 3 2 2 4 3 6" xfId="31190"/>
    <cellStyle name="Percent 8 3 2 2 4 4" xfId="2966"/>
    <cellStyle name="Percent 8 3 2 2 4 4 2" xfId="8154"/>
    <cellStyle name="Percent 8 3 2 2 4 4 2 2" xfId="17130"/>
    <cellStyle name="Percent 8 3 2 2 4 4 2 2 2" xfId="44698"/>
    <cellStyle name="Percent 8 3 2 2 4 4 2 3" xfId="26754"/>
    <cellStyle name="Percent 8 3 2 2 4 4 2 3 2" xfId="54322"/>
    <cellStyle name="Percent 8 3 2 2 4 4 2 4" xfId="35726"/>
    <cellStyle name="Percent 8 3 2 2 4 4 3" xfId="11946"/>
    <cellStyle name="Percent 8 3 2 2 4 4 3 2" xfId="39514"/>
    <cellStyle name="Percent 8 3 2 2 4 4 4" xfId="21570"/>
    <cellStyle name="Percent 8 3 2 2 4 4 4 2" xfId="49138"/>
    <cellStyle name="Percent 8 3 2 2 4 4 5" xfId="30542"/>
    <cellStyle name="Percent 8 3 2 2 4 5" xfId="6858"/>
    <cellStyle name="Percent 8 3 2 2 4 5 2" xfId="15834"/>
    <cellStyle name="Percent 8 3 2 2 4 5 2 2" xfId="43402"/>
    <cellStyle name="Percent 8 3 2 2 4 5 3" xfId="25458"/>
    <cellStyle name="Percent 8 3 2 2 4 5 3 2" xfId="53026"/>
    <cellStyle name="Percent 8 3 2 2 4 5 4" xfId="34430"/>
    <cellStyle name="Percent 8 3 2 2 4 6" xfId="4914"/>
    <cellStyle name="Percent 8 3 2 2 4 6 2" xfId="13890"/>
    <cellStyle name="Percent 8 3 2 2 4 6 2 2" xfId="41458"/>
    <cellStyle name="Percent 8 3 2 2 4 6 3" xfId="23514"/>
    <cellStyle name="Percent 8 3 2 2 4 6 3 2" xfId="51082"/>
    <cellStyle name="Percent 8 3 2 2 4 6 4" xfId="32486"/>
    <cellStyle name="Percent 8 3 2 2 4 7" xfId="10650"/>
    <cellStyle name="Percent 8 3 2 2 4 7 2" xfId="20274"/>
    <cellStyle name="Percent 8 3 2 2 4 7 2 2" xfId="47842"/>
    <cellStyle name="Percent 8 3 2 2 4 7 3" xfId="38218"/>
    <cellStyle name="Percent 8 3 2 2 4 8" xfId="19350"/>
    <cellStyle name="Percent 8 3 2 2 4 8 2" xfId="46918"/>
    <cellStyle name="Percent 8 3 2 2 4 9" xfId="29246"/>
    <cellStyle name="Percent 8 3 2 2 5" xfId="1942"/>
    <cellStyle name="Percent 8 3 2 2 5 2" xfId="2590"/>
    <cellStyle name="Percent 8 3 2 2 5 2 2" xfId="4538"/>
    <cellStyle name="Percent 8 3 2 2 5 2 2 2" xfId="9726"/>
    <cellStyle name="Percent 8 3 2 2 5 2 2 2 2" xfId="18698"/>
    <cellStyle name="Percent 8 3 2 2 5 2 2 2 2 2" xfId="46266"/>
    <cellStyle name="Percent 8 3 2 2 5 2 2 2 3" xfId="28322"/>
    <cellStyle name="Percent 8 3 2 2 5 2 2 2 3 2" xfId="55890"/>
    <cellStyle name="Percent 8 3 2 2 5 2 2 2 4" xfId="37294"/>
    <cellStyle name="Percent 8 3 2 2 5 2 2 3" xfId="13514"/>
    <cellStyle name="Percent 8 3 2 2 5 2 2 3 2" xfId="41082"/>
    <cellStyle name="Percent 8 3 2 2 5 2 2 4" xfId="23138"/>
    <cellStyle name="Percent 8 3 2 2 5 2 2 4 2" xfId="50706"/>
    <cellStyle name="Percent 8 3 2 2 5 2 2 5" xfId="32110"/>
    <cellStyle name="Percent 8 3 2 2 5 2 3" xfId="7778"/>
    <cellStyle name="Percent 8 3 2 2 5 2 3 2" xfId="16754"/>
    <cellStyle name="Percent 8 3 2 2 5 2 3 2 2" xfId="44322"/>
    <cellStyle name="Percent 8 3 2 2 5 2 3 3" xfId="26378"/>
    <cellStyle name="Percent 8 3 2 2 5 2 3 3 2" xfId="53946"/>
    <cellStyle name="Percent 8 3 2 2 5 2 3 4" xfId="35350"/>
    <cellStyle name="Percent 8 3 2 2 5 2 4" xfId="6482"/>
    <cellStyle name="Percent 8 3 2 2 5 2 4 2" xfId="15458"/>
    <cellStyle name="Percent 8 3 2 2 5 2 4 2 2" xfId="43026"/>
    <cellStyle name="Percent 8 3 2 2 5 2 4 3" xfId="25082"/>
    <cellStyle name="Percent 8 3 2 2 5 2 4 3 2" xfId="52650"/>
    <cellStyle name="Percent 8 3 2 2 5 2 4 4" xfId="34054"/>
    <cellStyle name="Percent 8 3 2 2 5 2 5" xfId="11570"/>
    <cellStyle name="Percent 8 3 2 2 5 2 5 2" xfId="39138"/>
    <cellStyle name="Percent 8 3 2 2 5 2 6" xfId="21194"/>
    <cellStyle name="Percent 8 3 2 2 5 2 6 2" xfId="48762"/>
    <cellStyle name="Percent 8 3 2 2 5 2 7" xfId="30166"/>
    <cellStyle name="Percent 8 3 2 2 5 3" xfId="3890"/>
    <cellStyle name="Percent 8 3 2 2 5 3 2" xfId="9078"/>
    <cellStyle name="Percent 8 3 2 2 5 3 2 2" xfId="18050"/>
    <cellStyle name="Percent 8 3 2 2 5 3 2 2 2" xfId="45618"/>
    <cellStyle name="Percent 8 3 2 2 5 3 2 3" xfId="27674"/>
    <cellStyle name="Percent 8 3 2 2 5 3 2 3 2" xfId="55242"/>
    <cellStyle name="Percent 8 3 2 2 5 3 2 4" xfId="36646"/>
    <cellStyle name="Percent 8 3 2 2 5 3 3" xfId="5834"/>
    <cellStyle name="Percent 8 3 2 2 5 3 3 2" xfId="14810"/>
    <cellStyle name="Percent 8 3 2 2 5 3 3 2 2" xfId="42378"/>
    <cellStyle name="Percent 8 3 2 2 5 3 3 3" xfId="24434"/>
    <cellStyle name="Percent 8 3 2 2 5 3 3 3 2" xfId="52002"/>
    <cellStyle name="Percent 8 3 2 2 5 3 3 4" xfId="33406"/>
    <cellStyle name="Percent 8 3 2 2 5 3 4" xfId="12866"/>
    <cellStyle name="Percent 8 3 2 2 5 3 4 2" xfId="40434"/>
    <cellStyle name="Percent 8 3 2 2 5 3 5" xfId="22490"/>
    <cellStyle name="Percent 8 3 2 2 5 3 5 2" xfId="50058"/>
    <cellStyle name="Percent 8 3 2 2 5 3 6" xfId="31462"/>
    <cellStyle name="Percent 8 3 2 2 5 4" xfId="3238"/>
    <cellStyle name="Percent 8 3 2 2 5 4 2" xfId="8426"/>
    <cellStyle name="Percent 8 3 2 2 5 4 2 2" xfId="17402"/>
    <cellStyle name="Percent 8 3 2 2 5 4 2 2 2" xfId="44970"/>
    <cellStyle name="Percent 8 3 2 2 5 4 2 3" xfId="27026"/>
    <cellStyle name="Percent 8 3 2 2 5 4 2 3 2" xfId="54594"/>
    <cellStyle name="Percent 8 3 2 2 5 4 2 4" xfId="35998"/>
    <cellStyle name="Percent 8 3 2 2 5 4 3" xfId="12218"/>
    <cellStyle name="Percent 8 3 2 2 5 4 3 2" xfId="39786"/>
    <cellStyle name="Percent 8 3 2 2 5 4 4" xfId="21842"/>
    <cellStyle name="Percent 8 3 2 2 5 4 4 2" xfId="49410"/>
    <cellStyle name="Percent 8 3 2 2 5 4 5" xfId="30814"/>
    <cellStyle name="Percent 8 3 2 2 5 5" xfId="7130"/>
    <cellStyle name="Percent 8 3 2 2 5 5 2" xfId="16106"/>
    <cellStyle name="Percent 8 3 2 2 5 5 2 2" xfId="43674"/>
    <cellStyle name="Percent 8 3 2 2 5 5 3" xfId="25730"/>
    <cellStyle name="Percent 8 3 2 2 5 5 3 2" xfId="53298"/>
    <cellStyle name="Percent 8 3 2 2 5 5 4" xfId="34702"/>
    <cellStyle name="Percent 8 3 2 2 5 6" xfId="5186"/>
    <cellStyle name="Percent 8 3 2 2 5 6 2" xfId="14162"/>
    <cellStyle name="Percent 8 3 2 2 5 6 2 2" xfId="41730"/>
    <cellStyle name="Percent 8 3 2 2 5 6 3" xfId="23786"/>
    <cellStyle name="Percent 8 3 2 2 5 6 3 2" xfId="51354"/>
    <cellStyle name="Percent 8 3 2 2 5 6 4" xfId="32758"/>
    <cellStyle name="Percent 8 3 2 2 5 7" xfId="10922"/>
    <cellStyle name="Percent 8 3 2 2 5 7 2" xfId="20546"/>
    <cellStyle name="Percent 8 3 2 2 5 7 2 2" xfId="48114"/>
    <cellStyle name="Percent 8 3 2 2 5 7 3" xfId="38490"/>
    <cellStyle name="Percent 8 3 2 2 5 8" xfId="19622"/>
    <cellStyle name="Percent 8 3 2 2 5 8 2" xfId="47190"/>
    <cellStyle name="Percent 8 3 2 2 5 9" xfId="29518"/>
    <cellStyle name="Percent 8 3 2 2 6" xfId="2254"/>
    <cellStyle name="Percent 8 3 2 2 6 2" xfId="4202"/>
    <cellStyle name="Percent 8 3 2 2 6 2 2" xfId="9390"/>
    <cellStyle name="Percent 8 3 2 2 6 2 2 2" xfId="18362"/>
    <cellStyle name="Percent 8 3 2 2 6 2 2 2 2" xfId="45930"/>
    <cellStyle name="Percent 8 3 2 2 6 2 2 3" xfId="27986"/>
    <cellStyle name="Percent 8 3 2 2 6 2 2 3 2" xfId="55554"/>
    <cellStyle name="Percent 8 3 2 2 6 2 2 4" xfId="36958"/>
    <cellStyle name="Percent 8 3 2 2 6 2 3" xfId="13178"/>
    <cellStyle name="Percent 8 3 2 2 6 2 3 2" xfId="40746"/>
    <cellStyle name="Percent 8 3 2 2 6 2 4" xfId="22802"/>
    <cellStyle name="Percent 8 3 2 2 6 2 4 2" xfId="50370"/>
    <cellStyle name="Percent 8 3 2 2 6 2 5" xfId="31774"/>
    <cellStyle name="Percent 8 3 2 2 6 3" xfId="7442"/>
    <cellStyle name="Percent 8 3 2 2 6 3 2" xfId="16418"/>
    <cellStyle name="Percent 8 3 2 2 6 3 2 2" xfId="43986"/>
    <cellStyle name="Percent 8 3 2 2 6 3 3" xfId="26042"/>
    <cellStyle name="Percent 8 3 2 2 6 3 3 2" xfId="53610"/>
    <cellStyle name="Percent 8 3 2 2 6 3 4" xfId="35014"/>
    <cellStyle name="Percent 8 3 2 2 6 4" xfId="6146"/>
    <cellStyle name="Percent 8 3 2 2 6 4 2" xfId="15122"/>
    <cellStyle name="Percent 8 3 2 2 6 4 2 2" xfId="42690"/>
    <cellStyle name="Percent 8 3 2 2 6 4 3" xfId="24746"/>
    <cellStyle name="Percent 8 3 2 2 6 4 3 2" xfId="52314"/>
    <cellStyle name="Percent 8 3 2 2 6 4 4" xfId="33718"/>
    <cellStyle name="Percent 8 3 2 2 6 5" xfId="11234"/>
    <cellStyle name="Percent 8 3 2 2 6 5 2" xfId="38802"/>
    <cellStyle name="Percent 8 3 2 2 6 6" xfId="20858"/>
    <cellStyle name="Percent 8 3 2 2 6 6 2" xfId="48426"/>
    <cellStyle name="Percent 8 3 2 2 6 7" xfId="29830"/>
    <cellStyle name="Percent 8 3 2 2 7" xfId="3550"/>
    <cellStyle name="Percent 8 3 2 2 7 2" xfId="8738"/>
    <cellStyle name="Percent 8 3 2 2 7 2 2" xfId="17714"/>
    <cellStyle name="Percent 8 3 2 2 7 2 2 2" xfId="45282"/>
    <cellStyle name="Percent 8 3 2 2 7 2 3" xfId="27338"/>
    <cellStyle name="Percent 8 3 2 2 7 2 3 2" xfId="54906"/>
    <cellStyle name="Percent 8 3 2 2 7 2 4" xfId="36310"/>
    <cellStyle name="Percent 8 3 2 2 7 3" xfId="5498"/>
    <cellStyle name="Percent 8 3 2 2 7 3 2" xfId="14474"/>
    <cellStyle name="Percent 8 3 2 2 7 3 2 2" xfId="42042"/>
    <cellStyle name="Percent 8 3 2 2 7 3 3" xfId="24098"/>
    <cellStyle name="Percent 8 3 2 2 7 3 3 2" xfId="51666"/>
    <cellStyle name="Percent 8 3 2 2 7 3 4" xfId="33070"/>
    <cellStyle name="Percent 8 3 2 2 7 4" xfId="12530"/>
    <cellStyle name="Percent 8 3 2 2 7 4 2" xfId="40098"/>
    <cellStyle name="Percent 8 3 2 2 7 5" xfId="22154"/>
    <cellStyle name="Percent 8 3 2 2 7 5 2" xfId="49722"/>
    <cellStyle name="Percent 8 3 2 2 7 6" xfId="31126"/>
    <cellStyle name="Percent 8 3 2 2 8" xfId="2902"/>
    <cellStyle name="Percent 8 3 2 2 8 2" xfId="8090"/>
    <cellStyle name="Percent 8 3 2 2 8 2 2" xfId="17066"/>
    <cellStyle name="Percent 8 3 2 2 8 2 2 2" xfId="44634"/>
    <cellStyle name="Percent 8 3 2 2 8 2 3" xfId="26690"/>
    <cellStyle name="Percent 8 3 2 2 8 2 3 2" xfId="54258"/>
    <cellStyle name="Percent 8 3 2 2 8 2 4" xfId="35662"/>
    <cellStyle name="Percent 8 3 2 2 8 3" xfId="11882"/>
    <cellStyle name="Percent 8 3 2 2 8 3 2" xfId="39450"/>
    <cellStyle name="Percent 8 3 2 2 8 4" xfId="21506"/>
    <cellStyle name="Percent 8 3 2 2 8 4 2" xfId="49074"/>
    <cellStyle name="Percent 8 3 2 2 8 5" xfId="30478"/>
    <cellStyle name="Percent 8 3 2 2 9" xfId="6794"/>
    <cellStyle name="Percent 8 3 2 2 9 2" xfId="15770"/>
    <cellStyle name="Percent 8 3 2 2 9 2 2" xfId="43338"/>
    <cellStyle name="Percent 8 3 2 2 9 3" xfId="25394"/>
    <cellStyle name="Percent 8 3 2 2 9 3 2" xfId="52962"/>
    <cellStyle name="Percent 8 3 2 2 9 4" xfId="34366"/>
    <cellStyle name="Percent 8 3 2 3" xfId="1358"/>
    <cellStyle name="Percent 8 3 2 3 10" xfId="1578"/>
    <cellStyle name="Percent 8 3 2 3 10 2" xfId="10562"/>
    <cellStyle name="Percent 8 3 2 3 10 2 2" xfId="38130"/>
    <cellStyle name="Percent 8 3 2 3 10 3" xfId="20186"/>
    <cellStyle name="Percent 8 3 2 3 10 3 2" xfId="47754"/>
    <cellStyle name="Percent 8 3 2 3 10 4" xfId="29158"/>
    <cellStyle name="Percent 8 3 2 3 11" xfId="10078"/>
    <cellStyle name="Percent 8 3 2 3 11 2" xfId="19050"/>
    <cellStyle name="Percent 8 3 2 3 11 2 2" xfId="46618"/>
    <cellStyle name="Percent 8 3 2 3 11 3" xfId="28674"/>
    <cellStyle name="Percent 8 3 2 3 11 3 2" xfId="56242"/>
    <cellStyle name="Percent 8 3 2 3 11 4" xfId="37646"/>
    <cellStyle name="Percent 8 3 2 3 12" xfId="10350"/>
    <cellStyle name="Percent 8 3 2 3 12 2" xfId="19974"/>
    <cellStyle name="Percent 8 3 2 3 12 2 2" xfId="47542"/>
    <cellStyle name="Percent 8 3 2 3 12 3" xfId="37918"/>
    <cellStyle name="Percent 8 3 2 3 13" xfId="19258"/>
    <cellStyle name="Percent 8 3 2 3 13 2" xfId="46826"/>
    <cellStyle name="Percent 8 3 2 3 14" xfId="28946"/>
    <cellStyle name="Percent 8 3 2 3 2" xfId="1466"/>
    <cellStyle name="Percent 8 3 2 3 2 10" xfId="10454"/>
    <cellStyle name="Percent 8 3 2 3 2 10 2" xfId="20078"/>
    <cellStyle name="Percent 8 3 2 3 2 10 2 2" xfId="47646"/>
    <cellStyle name="Percent 8 3 2 3 2 10 3" xfId="38022"/>
    <cellStyle name="Percent 8 3 2 3 2 11" xfId="19534"/>
    <cellStyle name="Percent 8 3 2 3 2 11 2" xfId="47102"/>
    <cellStyle name="Percent 8 3 2 3 2 12" xfId="29050"/>
    <cellStyle name="Percent 8 3 2 3 2 2" xfId="2126"/>
    <cellStyle name="Percent 8 3 2 3 2 2 2" xfId="2774"/>
    <cellStyle name="Percent 8 3 2 3 2 2 2 2" xfId="4722"/>
    <cellStyle name="Percent 8 3 2 3 2 2 2 2 2" xfId="9910"/>
    <cellStyle name="Percent 8 3 2 3 2 2 2 2 2 2" xfId="18882"/>
    <cellStyle name="Percent 8 3 2 3 2 2 2 2 2 2 2" xfId="46450"/>
    <cellStyle name="Percent 8 3 2 3 2 2 2 2 2 3" xfId="28506"/>
    <cellStyle name="Percent 8 3 2 3 2 2 2 2 2 3 2" xfId="56074"/>
    <cellStyle name="Percent 8 3 2 3 2 2 2 2 2 4" xfId="37478"/>
    <cellStyle name="Percent 8 3 2 3 2 2 2 2 3" xfId="13698"/>
    <cellStyle name="Percent 8 3 2 3 2 2 2 2 3 2" xfId="41266"/>
    <cellStyle name="Percent 8 3 2 3 2 2 2 2 4" xfId="23322"/>
    <cellStyle name="Percent 8 3 2 3 2 2 2 2 4 2" xfId="50890"/>
    <cellStyle name="Percent 8 3 2 3 2 2 2 2 5" xfId="32294"/>
    <cellStyle name="Percent 8 3 2 3 2 2 2 3" xfId="7962"/>
    <cellStyle name="Percent 8 3 2 3 2 2 2 3 2" xfId="16938"/>
    <cellStyle name="Percent 8 3 2 3 2 2 2 3 2 2" xfId="44506"/>
    <cellStyle name="Percent 8 3 2 3 2 2 2 3 3" xfId="26562"/>
    <cellStyle name="Percent 8 3 2 3 2 2 2 3 3 2" xfId="54130"/>
    <cellStyle name="Percent 8 3 2 3 2 2 2 3 4" xfId="35534"/>
    <cellStyle name="Percent 8 3 2 3 2 2 2 4" xfId="6666"/>
    <cellStyle name="Percent 8 3 2 3 2 2 2 4 2" xfId="15642"/>
    <cellStyle name="Percent 8 3 2 3 2 2 2 4 2 2" xfId="43210"/>
    <cellStyle name="Percent 8 3 2 3 2 2 2 4 3" xfId="25266"/>
    <cellStyle name="Percent 8 3 2 3 2 2 2 4 3 2" xfId="52834"/>
    <cellStyle name="Percent 8 3 2 3 2 2 2 4 4" xfId="34238"/>
    <cellStyle name="Percent 8 3 2 3 2 2 2 5" xfId="11754"/>
    <cellStyle name="Percent 8 3 2 3 2 2 2 5 2" xfId="39322"/>
    <cellStyle name="Percent 8 3 2 3 2 2 2 6" xfId="21378"/>
    <cellStyle name="Percent 8 3 2 3 2 2 2 6 2" xfId="48946"/>
    <cellStyle name="Percent 8 3 2 3 2 2 2 7" xfId="30350"/>
    <cellStyle name="Percent 8 3 2 3 2 2 3" xfId="4074"/>
    <cellStyle name="Percent 8 3 2 3 2 2 3 2" xfId="9262"/>
    <cellStyle name="Percent 8 3 2 3 2 2 3 2 2" xfId="18234"/>
    <cellStyle name="Percent 8 3 2 3 2 2 3 2 2 2" xfId="45802"/>
    <cellStyle name="Percent 8 3 2 3 2 2 3 2 3" xfId="27858"/>
    <cellStyle name="Percent 8 3 2 3 2 2 3 2 3 2" xfId="55426"/>
    <cellStyle name="Percent 8 3 2 3 2 2 3 2 4" xfId="36830"/>
    <cellStyle name="Percent 8 3 2 3 2 2 3 3" xfId="6018"/>
    <cellStyle name="Percent 8 3 2 3 2 2 3 3 2" xfId="14994"/>
    <cellStyle name="Percent 8 3 2 3 2 2 3 3 2 2" xfId="42562"/>
    <cellStyle name="Percent 8 3 2 3 2 2 3 3 3" xfId="24618"/>
    <cellStyle name="Percent 8 3 2 3 2 2 3 3 3 2" xfId="52186"/>
    <cellStyle name="Percent 8 3 2 3 2 2 3 3 4" xfId="33590"/>
    <cellStyle name="Percent 8 3 2 3 2 2 3 4" xfId="13050"/>
    <cellStyle name="Percent 8 3 2 3 2 2 3 4 2" xfId="40618"/>
    <cellStyle name="Percent 8 3 2 3 2 2 3 5" xfId="22674"/>
    <cellStyle name="Percent 8 3 2 3 2 2 3 5 2" xfId="50242"/>
    <cellStyle name="Percent 8 3 2 3 2 2 3 6" xfId="31646"/>
    <cellStyle name="Percent 8 3 2 3 2 2 4" xfId="3422"/>
    <cellStyle name="Percent 8 3 2 3 2 2 4 2" xfId="8610"/>
    <cellStyle name="Percent 8 3 2 3 2 2 4 2 2" xfId="17586"/>
    <cellStyle name="Percent 8 3 2 3 2 2 4 2 2 2" xfId="45154"/>
    <cellStyle name="Percent 8 3 2 3 2 2 4 2 3" xfId="27210"/>
    <cellStyle name="Percent 8 3 2 3 2 2 4 2 3 2" xfId="54778"/>
    <cellStyle name="Percent 8 3 2 3 2 2 4 2 4" xfId="36182"/>
    <cellStyle name="Percent 8 3 2 3 2 2 4 3" xfId="12402"/>
    <cellStyle name="Percent 8 3 2 3 2 2 4 3 2" xfId="39970"/>
    <cellStyle name="Percent 8 3 2 3 2 2 4 4" xfId="22026"/>
    <cellStyle name="Percent 8 3 2 3 2 2 4 4 2" xfId="49594"/>
    <cellStyle name="Percent 8 3 2 3 2 2 4 5" xfId="30998"/>
    <cellStyle name="Percent 8 3 2 3 2 2 5" xfId="7314"/>
    <cellStyle name="Percent 8 3 2 3 2 2 5 2" xfId="16290"/>
    <cellStyle name="Percent 8 3 2 3 2 2 5 2 2" xfId="43858"/>
    <cellStyle name="Percent 8 3 2 3 2 2 5 3" xfId="25914"/>
    <cellStyle name="Percent 8 3 2 3 2 2 5 3 2" xfId="53482"/>
    <cellStyle name="Percent 8 3 2 3 2 2 5 4" xfId="34886"/>
    <cellStyle name="Percent 8 3 2 3 2 2 6" xfId="5370"/>
    <cellStyle name="Percent 8 3 2 3 2 2 6 2" xfId="14346"/>
    <cellStyle name="Percent 8 3 2 3 2 2 6 2 2" xfId="41914"/>
    <cellStyle name="Percent 8 3 2 3 2 2 6 3" xfId="23970"/>
    <cellStyle name="Percent 8 3 2 3 2 2 6 3 2" xfId="51538"/>
    <cellStyle name="Percent 8 3 2 3 2 2 6 4" xfId="32942"/>
    <cellStyle name="Percent 8 3 2 3 2 2 7" xfId="11106"/>
    <cellStyle name="Percent 8 3 2 3 2 2 7 2" xfId="20730"/>
    <cellStyle name="Percent 8 3 2 3 2 2 7 2 2" xfId="48298"/>
    <cellStyle name="Percent 8 3 2 3 2 2 7 3" xfId="38674"/>
    <cellStyle name="Percent 8 3 2 3 2 2 8" xfId="19806"/>
    <cellStyle name="Percent 8 3 2 3 2 2 8 2" xfId="47374"/>
    <cellStyle name="Percent 8 3 2 3 2 2 9" xfId="29702"/>
    <cellStyle name="Percent 8 3 2 3 2 3" xfId="2502"/>
    <cellStyle name="Percent 8 3 2 3 2 3 2" xfId="4450"/>
    <cellStyle name="Percent 8 3 2 3 2 3 2 2" xfId="9638"/>
    <cellStyle name="Percent 8 3 2 3 2 3 2 2 2" xfId="18610"/>
    <cellStyle name="Percent 8 3 2 3 2 3 2 2 2 2" xfId="46178"/>
    <cellStyle name="Percent 8 3 2 3 2 3 2 2 3" xfId="28234"/>
    <cellStyle name="Percent 8 3 2 3 2 3 2 2 3 2" xfId="55802"/>
    <cellStyle name="Percent 8 3 2 3 2 3 2 2 4" xfId="37206"/>
    <cellStyle name="Percent 8 3 2 3 2 3 2 3" xfId="13426"/>
    <cellStyle name="Percent 8 3 2 3 2 3 2 3 2" xfId="40994"/>
    <cellStyle name="Percent 8 3 2 3 2 3 2 4" xfId="23050"/>
    <cellStyle name="Percent 8 3 2 3 2 3 2 4 2" xfId="50618"/>
    <cellStyle name="Percent 8 3 2 3 2 3 2 5" xfId="32022"/>
    <cellStyle name="Percent 8 3 2 3 2 3 3" xfId="7690"/>
    <cellStyle name="Percent 8 3 2 3 2 3 3 2" xfId="16666"/>
    <cellStyle name="Percent 8 3 2 3 2 3 3 2 2" xfId="44234"/>
    <cellStyle name="Percent 8 3 2 3 2 3 3 3" xfId="26290"/>
    <cellStyle name="Percent 8 3 2 3 2 3 3 3 2" xfId="53858"/>
    <cellStyle name="Percent 8 3 2 3 2 3 3 4" xfId="35262"/>
    <cellStyle name="Percent 8 3 2 3 2 3 4" xfId="6394"/>
    <cellStyle name="Percent 8 3 2 3 2 3 4 2" xfId="15370"/>
    <cellStyle name="Percent 8 3 2 3 2 3 4 2 2" xfId="42938"/>
    <cellStyle name="Percent 8 3 2 3 2 3 4 3" xfId="24994"/>
    <cellStyle name="Percent 8 3 2 3 2 3 4 3 2" xfId="52562"/>
    <cellStyle name="Percent 8 3 2 3 2 3 4 4" xfId="33966"/>
    <cellStyle name="Percent 8 3 2 3 2 3 5" xfId="11482"/>
    <cellStyle name="Percent 8 3 2 3 2 3 5 2" xfId="39050"/>
    <cellStyle name="Percent 8 3 2 3 2 3 6" xfId="21106"/>
    <cellStyle name="Percent 8 3 2 3 2 3 6 2" xfId="48674"/>
    <cellStyle name="Percent 8 3 2 3 2 3 7" xfId="30078"/>
    <cellStyle name="Percent 8 3 2 3 2 4" xfId="3802"/>
    <cellStyle name="Percent 8 3 2 3 2 4 2" xfId="8990"/>
    <cellStyle name="Percent 8 3 2 3 2 4 2 2" xfId="17962"/>
    <cellStyle name="Percent 8 3 2 3 2 4 2 2 2" xfId="45530"/>
    <cellStyle name="Percent 8 3 2 3 2 4 2 3" xfId="27586"/>
    <cellStyle name="Percent 8 3 2 3 2 4 2 3 2" xfId="55154"/>
    <cellStyle name="Percent 8 3 2 3 2 4 2 4" xfId="36558"/>
    <cellStyle name="Percent 8 3 2 3 2 4 3" xfId="5746"/>
    <cellStyle name="Percent 8 3 2 3 2 4 3 2" xfId="14722"/>
    <cellStyle name="Percent 8 3 2 3 2 4 3 2 2" xfId="42290"/>
    <cellStyle name="Percent 8 3 2 3 2 4 3 3" xfId="24346"/>
    <cellStyle name="Percent 8 3 2 3 2 4 3 3 2" xfId="51914"/>
    <cellStyle name="Percent 8 3 2 3 2 4 3 4" xfId="33318"/>
    <cellStyle name="Percent 8 3 2 3 2 4 4" xfId="12778"/>
    <cellStyle name="Percent 8 3 2 3 2 4 4 2" xfId="40346"/>
    <cellStyle name="Percent 8 3 2 3 2 4 5" xfId="22402"/>
    <cellStyle name="Percent 8 3 2 3 2 4 5 2" xfId="49970"/>
    <cellStyle name="Percent 8 3 2 3 2 4 6" xfId="31374"/>
    <cellStyle name="Percent 8 3 2 3 2 5" xfId="3150"/>
    <cellStyle name="Percent 8 3 2 3 2 5 2" xfId="8338"/>
    <cellStyle name="Percent 8 3 2 3 2 5 2 2" xfId="17314"/>
    <cellStyle name="Percent 8 3 2 3 2 5 2 2 2" xfId="44882"/>
    <cellStyle name="Percent 8 3 2 3 2 5 2 3" xfId="26938"/>
    <cellStyle name="Percent 8 3 2 3 2 5 2 3 2" xfId="54506"/>
    <cellStyle name="Percent 8 3 2 3 2 5 2 4" xfId="35910"/>
    <cellStyle name="Percent 8 3 2 3 2 5 3" xfId="12130"/>
    <cellStyle name="Percent 8 3 2 3 2 5 3 2" xfId="39698"/>
    <cellStyle name="Percent 8 3 2 3 2 5 4" xfId="21754"/>
    <cellStyle name="Percent 8 3 2 3 2 5 4 2" xfId="49322"/>
    <cellStyle name="Percent 8 3 2 3 2 5 5" xfId="30726"/>
    <cellStyle name="Percent 8 3 2 3 2 6" xfId="7042"/>
    <cellStyle name="Percent 8 3 2 3 2 6 2" xfId="16018"/>
    <cellStyle name="Percent 8 3 2 3 2 6 2 2" xfId="43586"/>
    <cellStyle name="Percent 8 3 2 3 2 6 3" xfId="25642"/>
    <cellStyle name="Percent 8 3 2 3 2 6 3 2" xfId="53210"/>
    <cellStyle name="Percent 8 3 2 3 2 6 4" xfId="34614"/>
    <cellStyle name="Percent 8 3 2 3 2 7" xfId="5098"/>
    <cellStyle name="Percent 8 3 2 3 2 7 2" xfId="14074"/>
    <cellStyle name="Percent 8 3 2 3 2 7 2 2" xfId="41642"/>
    <cellStyle name="Percent 8 3 2 3 2 7 3" xfId="23698"/>
    <cellStyle name="Percent 8 3 2 3 2 7 3 2" xfId="51266"/>
    <cellStyle name="Percent 8 3 2 3 2 7 4" xfId="32670"/>
    <cellStyle name="Percent 8 3 2 3 2 8" xfId="1854"/>
    <cellStyle name="Percent 8 3 2 3 2 8 2" xfId="10834"/>
    <cellStyle name="Percent 8 3 2 3 2 8 2 2" xfId="38402"/>
    <cellStyle name="Percent 8 3 2 3 2 8 3" xfId="20458"/>
    <cellStyle name="Percent 8 3 2 3 2 8 3 2" xfId="48026"/>
    <cellStyle name="Percent 8 3 2 3 2 8 4" xfId="29430"/>
    <cellStyle name="Percent 8 3 2 3 2 9" xfId="10182"/>
    <cellStyle name="Percent 8 3 2 3 2 9 2" xfId="19154"/>
    <cellStyle name="Percent 8 3 2 3 2 9 2 2" xfId="46722"/>
    <cellStyle name="Percent 8 3 2 3 2 9 3" xfId="28778"/>
    <cellStyle name="Percent 8 3 2 3 2 9 3 2" xfId="56346"/>
    <cellStyle name="Percent 8 3 2 3 2 9 4" xfId="37750"/>
    <cellStyle name="Percent 8 3 2 3 3" xfId="1750"/>
    <cellStyle name="Percent 8 3 2 3 3 2" xfId="2398"/>
    <cellStyle name="Percent 8 3 2 3 3 2 2" xfId="4346"/>
    <cellStyle name="Percent 8 3 2 3 3 2 2 2" xfId="9534"/>
    <cellStyle name="Percent 8 3 2 3 3 2 2 2 2" xfId="18506"/>
    <cellStyle name="Percent 8 3 2 3 3 2 2 2 2 2" xfId="46074"/>
    <cellStyle name="Percent 8 3 2 3 3 2 2 2 3" xfId="28130"/>
    <cellStyle name="Percent 8 3 2 3 3 2 2 2 3 2" xfId="55698"/>
    <cellStyle name="Percent 8 3 2 3 3 2 2 2 4" xfId="37102"/>
    <cellStyle name="Percent 8 3 2 3 3 2 2 3" xfId="13322"/>
    <cellStyle name="Percent 8 3 2 3 3 2 2 3 2" xfId="40890"/>
    <cellStyle name="Percent 8 3 2 3 3 2 2 4" xfId="22946"/>
    <cellStyle name="Percent 8 3 2 3 3 2 2 4 2" xfId="50514"/>
    <cellStyle name="Percent 8 3 2 3 3 2 2 5" xfId="31918"/>
    <cellStyle name="Percent 8 3 2 3 3 2 3" xfId="7586"/>
    <cellStyle name="Percent 8 3 2 3 3 2 3 2" xfId="16562"/>
    <cellStyle name="Percent 8 3 2 3 3 2 3 2 2" xfId="44130"/>
    <cellStyle name="Percent 8 3 2 3 3 2 3 3" xfId="26186"/>
    <cellStyle name="Percent 8 3 2 3 3 2 3 3 2" xfId="53754"/>
    <cellStyle name="Percent 8 3 2 3 3 2 3 4" xfId="35158"/>
    <cellStyle name="Percent 8 3 2 3 3 2 4" xfId="6290"/>
    <cellStyle name="Percent 8 3 2 3 3 2 4 2" xfId="15266"/>
    <cellStyle name="Percent 8 3 2 3 3 2 4 2 2" xfId="42834"/>
    <cellStyle name="Percent 8 3 2 3 3 2 4 3" xfId="24890"/>
    <cellStyle name="Percent 8 3 2 3 3 2 4 3 2" xfId="52458"/>
    <cellStyle name="Percent 8 3 2 3 3 2 4 4" xfId="33862"/>
    <cellStyle name="Percent 8 3 2 3 3 2 5" xfId="11378"/>
    <cellStyle name="Percent 8 3 2 3 3 2 5 2" xfId="38946"/>
    <cellStyle name="Percent 8 3 2 3 3 2 6" xfId="21002"/>
    <cellStyle name="Percent 8 3 2 3 3 2 6 2" xfId="48570"/>
    <cellStyle name="Percent 8 3 2 3 3 2 7" xfId="29974"/>
    <cellStyle name="Percent 8 3 2 3 3 3" xfId="3698"/>
    <cellStyle name="Percent 8 3 2 3 3 3 2" xfId="8886"/>
    <cellStyle name="Percent 8 3 2 3 3 3 2 2" xfId="17858"/>
    <cellStyle name="Percent 8 3 2 3 3 3 2 2 2" xfId="45426"/>
    <cellStyle name="Percent 8 3 2 3 3 3 2 3" xfId="27482"/>
    <cellStyle name="Percent 8 3 2 3 3 3 2 3 2" xfId="55050"/>
    <cellStyle name="Percent 8 3 2 3 3 3 2 4" xfId="36454"/>
    <cellStyle name="Percent 8 3 2 3 3 3 3" xfId="5642"/>
    <cellStyle name="Percent 8 3 2 3 3 3 3 2" xfId="14618"/>
    <cellStyle name="Percent 8 3 2 3 3 3 3 2 2" xfId="42186"/>
    <cellStyle name="Percent 8 3 2 3 3 3 3 3" xfId="24242"/>
    <cellStyle name="Percent 8 3 2 3 3 3 3 3 2" xfId="51810"/>
    <cellStyle name="Percent 8 3 2 3 3 3 3 4" xfId="33214"/>
    <cellStyle name="Percent 8 3 2 3 3 3 4" xfId="12674"/>
    <cellStyle name="Percent 8 3 2 3 3 3 4 2" xfId="40242"/>
    <cellStyle name="Percent 8 3 2 3 3 3 5" xfId="22298"/>
    <cellStyle name="Percent 8 3 2 3 3 3 5 2" xfId="49866"/>
    <cellStyle name="Percent 8 3 2 3 3 3 6" xfId="31270"/>
    <cellStyle name="Percent 8 3 2 3 3 4" xfId="3046"/>
    <cellStyle name="Percent 8 3 2 3 3 4 2" xfId="8234"/>
    <cellStyle name="Percent 8 3 2 3 3 4 2 2" xfId="17210"/>
    <cellStyle name="Percent 8 3 2 3 3 4 2 2 2" xfId="44778"/>
    <cellStyle name="Percent 8 3 2 3 3 4 2 3" xfId="26834"/>
    <cellStyle name="Percent 8 3 2 3 3 4 2 3 2" xfId="54402"/>
    <cellStyle name="Percent 8 3 2 3 3 4 2 4" xfId="35806"/>
    <cellStyle name="Percent 8 3 2 3 3 4 3" xfId="12026"/>
    <cellStyle name="Percent 8 3 2 3 3 4 3 2" xfId="39594"/>
    <cellStyle name="Percent 8 3 2 3 3 4 4" xfId="21650"/>
    <cellStyle name="Percent 8 3 2 3 3 4 4 2" xfId="49218"/>
    <cellStyle name="Percent 8 3 2 3 3 4 5" xfId="30622"/>
    <cellStyle name="Percent 8 3 2 3 3 5" xfId="6938"/>
    <cellStyle name="Percent 8 3 2 3 3 5 2" xfId="15914"/>
    <cellStyle name="Percent 8 3 2 3 3 5 2 2" xfId="43482"/>
    <cellStyle name="Percent 8 3 2 3 3 5 3" xfId="25538"/>
    <cellStyle name="Percent 8 3 2 3 3 5 3 2" xfId="53106"/>
    <cellStyle name="Percent 8 3 2 3 3 5 4" xfId="34510"/>
    <cellStyle name="Percent 8 3 2 3 3 6" xfId="4994"/>
    <cellStyle name="Percent 8 3 2 3 3 6 2" xfId="13970"/>
    <cellStyle name="Percent 8 3 2 3 3 6 2 2" xfId="41538"/>
    <cellStyle name="Percent 8 3 2 3 3 6 3" xfId="23594"/>
    <cellStyle name="Percent 8 3 2 3 3 6 3 2" xfId="51162"/>
    <cellStyle name="Percent 8 3 2 3 3 6 4" xfId="32566"/>
    <cellStyle name="Percent 8 3 2 3 3 7" xfId="10730"/>
    <cellStyle name="Percent 8 3 2 3 3 7 2" xfId="20354"/>
    <cellStyle name="Percent 8 3 2 3 3 7 2 2" xfId="47922"/>
    <cellStyle name="Percent 8 3 2 3 3 7 3" xfId="38298"/>
    <cellStyle name="Percent 8 3 2 3 3 8" xfId="19430"/>
    <cellStyle name="Percent 8 3 2 3 3 8 2" xfId="46998"/>
    <cellStyle name="Percent 8 3 2 3 3 9" xfId="29326"/>
    <cellStyle name="Percent 8 3 2 3 4" xfId="2022"/>
    <cellStyle name="Percent 8 3 2 3 4 2" xfId="2670"/>
    <cellStyle name="Percent 8 3 2 3 4 2 2" xfId="4618"/>
    <cellStyle name="Percent 8 3 2 3 4 2 2 2" xfId="9806"/>
    <cellStyle name="Percent 8 3 2 3 4 2 2 2 2" xfId="18778"/>
    <cellStyle name="Percent 8 3 2 3 4 2 2 2 2 2" xfId="46346"/>
    <cellStyle name="Percent 8 3 2 3 4 2 2 2 3" xfId="28402"/>
    <cellStyle name="Percent 8 3 2 3 4 2 2 2 3 2" xfId="55970"/>
    <cellStyle name="Percent 8 3 2 3 4 2 2 2 4" xfId="37374"/>
    <cellStyle name="Percent 8 3 2 3 4 2 2 3" xfId="13594"/>
    <cellStyle name="Percent 8 3 2 3 4 2 2 3 2" xfId="41162"/>
    <cellStyle name="Percent 8 3 2 3 4 2 2 4" xfId="23218"/>
    <cellStyle name="Percent 8 3 2 3 4 2 2 4 2" xfId="50786"/>
    <cellStyle name="Percent 8 3 2 3 4 2 2 5" xfId="32190"/>
    <cellStyle name="Percent 8 3 2 3 4 2 3" xfId="7858"/>
    <cellStyle name="Percent 8 3 2 3 4 2 3 2" xfId="16834"/>
    <cellStyle name="Percent 8 3 2 3 4 2 3 2 2" xfId="44402"/>
    <cellStyle name="Percent 8 3 2 3 4 2 3 3" xfId="26458"/>
    <cellStyle name="Percent 8 3 2 3 4 2 3 3 2" xfId="54026"/>
    <cellStyle name="Percent 8 3 2 3 4 2 3 4" xfId="35430"/>
    <cellStyle name="Percent 8 3 2 3 4 2 4" xfId="6562"/>
    <cellStyle name="Percent 8 3 2 3 4 2 4 2" xfId="15538"/>
    <cellStyle name="Percent 8 3 2 3 4 2 4 2 2" xfId="43106"/>
    <cellStyle name="Percent 8 3 2 3 4 2 4 3" xfId="25162"/>
    <cellStyle name="Percent 8 3 2 3 4 2 4 3 2" xfId="52730"/>
    <cellStyle name="Percent 8 3 2 3 4 2 4 4" xfId="34134"/>
    <cellStyle name="Percent 8 3 2 3 4 2 5" xfId="11650"/>
    <cellStyle name="Percent 8 3 2 3 4 2 5 2" xfId="39218"/>
    <cellStyle name="Percent 8 3 2 3 4 2 6" xfId="21274"/>
    <cellStyle name="Percent 8 3 2 3 4 2 6 2" xfId="48842"/>
    <cellStyle name="Percent 8 3 2 3 4 2 7" xfId="30246"/>
    <cellStyle name="Percent 8 3 2 3 4 3" xfId="3970"/>
    <cellStyle name="Percent 8 3 2 3 4 3 2" xfId="9158"/>
    <cellStyle name="Percent 8 3 2 3 4 3 2 2" xfId="18130"/>
    <cellStyle name="Percent 8 3 2 3 4 3 2 2 2" xfId="45698"/>
    <cellStyle name="Percent 8 3 2 3 4 3 2 3" xfId="27754"/>
    <cellStyle name="Percent 8 3 2 3 4 3 2 3 2" xfId="55322"/>
    <cellStyle name="Percent 8 3 2 3 4 3 2 4" xfId="36726"/>
    <cellStyle name="Percent 8 3 2 3 4 3 3" xfId="5914"/>
    <cellStyle name="Percent 8 3 2 3 4 3 3 2" xfId="14890"/>
    <cellStyle name="Percent 8 3 2 3 4 3 3 2 2" xfId="42458"/>
    <cellStyle name="Percent 8 3 2 3 4 3 3 3" xfId="24514"/>
    <cellStyle name="Percent 8 3 2 3 4 3 3 3 2" xfId="52082"/>
    <cellStyle name="Percent 8 3 2 3 4 3 3 4" xfId="33486"/>
    <cellStyle name="Percent 8 3 2 3 4 3 4" xfId="12946"/>
    <cellStyle name="Percent 8 3 2 3 4 3 4 2" xfId="40514"/>
    <cellStyle name="Percent 8 3 2 3 4 3 5" xfId="22570"/>
    <cellStyle name="Percent 8 3 2 3 4 3 5 2" xfId="50138"/>
    <cellStyle name="Percent 8 3 2 3 4 3 6" xfId="31542"/>
    <cellStyle name="Percent 8 3 2 3 4 4" xfId="3318"/>
    <cellStyle name="Percent 8 3 2 3 4 4 2" xfId="8506"/>
    <cellStyle name="Percent 8 3 2 3 4 4 2 2" xfId="17482"/>
    <cellStyle name="Percent 8 3 2 3 4 4 2 2 2" xfId="45050"/>
    <cellStyle name="Percent 8 3 2 3 4 4 2 3" xfId="27106"/>
    <cellStyle name="Percent 8 3 2 3 4 4 2 3 2" xfId="54674"/>
    <cellStyle name="Percent 8 3 2 3 4 4 2 4" xfId="36078"/>
    <cellStyle name="Percent 8 3 2 3 4 4 3" xfId="12298"/>
    <cellStyle name="Percent 8 3 2 3 4 4 3 2" xfId="39866"/>
    <cellStyle name="Percent 8 3 2 3 4 4 4" xfId="21922"/>
    <cellStyle name="Percent 8 3 2 3 4 4 4 2" xfId="49490"/>
    <cellStyle name="Percent 8 3 2 3 4 4 5" xfId="30894"/>
    <cellStyle name="Percent 8 3 2 3 4 5" xfId="7210"/>
    <cellStyle name="Percent 8 3 2 3 4 5 2" xfId="16186"/>
    <cellStyle name="Percent 8 3 2 3 4 5 2 2" xfId="43754"/>
    <cellStyle name="Percent 8 3 2 3 4 5 3" xfId="25810"/>
    <cellStyle name="Percent 8 3 2 3 4 5 3 2" xfId="53378"/>
    <cellStyle name="Percent 8 3 2 3 4 5 4" xfId="34782"/>
    <cellStyle name="Percent 8 3 2 3 4 6" xfId="5266"/>
    <cellStyle name="Percent 8 3 2 3 4 6 2" xfId="14242"/>
    <cellStyle name="Percent 8 3 2 3 4 6 2 2" xfId="41810"/>
    <cellStyle name="Percent 8 3 2 3 4 6 3" xfId="23866"/>
    <cellStyle name="Percent 8 3 2 3 4 6 3 2" xfId="51434"/>
    <cellStyle name="Percent 8 3 2 3 4 6 4" xfId="32838"/>
    <cellStyle name="Percent 8 3 2 3 4 7" xfId="11002"/>
    <cellStyle name="Percent 8 3 2 3 4 7 2" xfId="20626"/>
    <cellStyle name="Percent 8 3 2 3 4 7 2 2" xfId="48194"/>
    <cellStyle name="Percent 8 3 2 3 4 7 3" xfId="38570"/>
    <cellStyle name="Percent 8 3 2 3 4 8" xfId="19702"/>
    <cellStyle name="Percent 8 3 2 3 4 8 2" xfId="47270"/>
    <cellStyle name="Percent 8 3 2 3 4 9" xfId="29598"/>
    <cellStyle name="Percent 8 3 2 3 5" xfId="2230"/>
    <cellStyle name="Percent 8 3 2 3 5 2" xfId="4178"/>
    <cellStyle name="Percent 8 3 2 3 5 2 2" xfId="9366"/>
    <cellStyle name="Percent 8 3 2 3 5 2 2 2" xfId="18338"/>
    <cellStyle name="Percent 8 3 2 3 5 2 2 2 2" xfId="45906"/>
    <cellStyle name="Percent 8 3 2 3 5 2 2 3" xfId="27962"/>
    <cellStyle name="Percent 8 3 2 3 5 2 2 3 2" xfId="55530"/>
    <cellStyle name="Percent 8 3 2 3 5 2 2 4" xfId="36934"/>
    <cellStyle name="Percent 8 3 2 3 5 2 3" xfId="13154"/>
    <cellStyle name="Percent 8 3 2 3 5 2 3 2" xfId="40722"/>
    <cellStyle name="Percent 8 3 2 3 5 2 4" xfId="22778"/>
    <cellStyle name="Percent 8 3 2 3 5 2 4 2" xfId="50346"/>
    <cellStyle name="Percent 8 3 2 3 5 2 5" xfId="31750"/>
    <cellStyle name="Percent 8 3 2 3 5 3" xfId="7418"/>
    <cellStyle name="Percent 8 3 2 3 5 3 2" xfId="16394"/>
    <cellStyle name="Percent 8 3 2 3 5 3 2 2" xfId="43962"/>
    <cellStyle name="Percent 8 3 2 3 5 3 3" xfId="26018"/>
    <cellStyle name="Percent 8 3 2 3 5 3 3 2" xfId="53586"/>
    <cellStyle name="Percent 8 3 2 3 5 3 4" xfId="34990"/>
    <cellStyle name="Percent 8 3 2 3 5 4" xfId="6122"/>
    <cellStyle name="Percent 8 3 2 3 5 4 2" xfId="15098"/>
    <cellStyle name="Percent 8 3 2 3 5 4 2 2" xfId="42666"/>
    <cellStyle name="Percent 8 3 2 3 5 4 3" xfId="24722"/>
    <cellStyle name="Percent 8 3 2 3 5 4 3 2" xfId="52290"/>
    <cellStyle name="Percent 8 3 2 3 5 4 4" xfId="33694"/>
    <cellStyle name="Percent 8 3 2 3 5 5" xfId="11210"/>
    <cellStyle name="Percent 8 3 2 3 5 5 2" xfId="38778"/>
    <cellStyle name="Percent 8 3 2 3 5 6" xfId="20834"/>
    <cellStyle name="Percent 8 3 2 3 5 6 2" xfId="48402"/>
    <cellStyle name="Percent 8 3 2 3 5 7" xfId="29806"/>
    <cellStyle name="Percent 8 3 2 3 6" xfId="3526"/>
    <cellStyle name="Percent 8 3 2 3 6 2" xfId="8714"/>
    <cellStyle name="Percent 8 3 2 3 6 2 2" xfId="17690"/>
    <cellStyle name="Percent 8 3 2 3 6 2 2 2" xfId="45258"/>
    <cellStyle name="Percent 8 3 2 3 6 2 3" xfId="27314"/>
    <cellStyle name="Percent 8 3 2 3 6 2 3 2" xfId="54882"/>
    <cellStyle name="Percent 8 3 2 3 6 2 4" xfId="36286"/>
    <cellStyle name="Percent 8 3 2 3 6 3" xfId="5474"/>
    <cellStyle name="Percent 8 3 2 3 6 3 2" xfId="14450"/>
    <cellStyle name="Percent 8 3 2 3 6 3 2 2" xfId="42018"/>
    <cellStyle name="Percent 8 3 2 3 6 3 3" xfId="24074"/>
    <cellStyle name="Percent 8 3 2 3 6 3 3 2" xfId="51642"/>
    <cellStyle name="Percent 8 3 2 3 6 3 4" xfId="33046"/>
    <cellStyle name="Percent 8 3 2 3 6 4" xfId="12506"/>
    <cellStyle name="Percent 8 3 2 3 6 4 2" xfId="40074"/>
    <cellStyle name="Percent 8 3 2 3 6 5" xfId="22130"/>
    <cellStyle name="Percent 8 3 2 3 6 5 2" xfId="49698"/>
    <cellStyle name="Percent 8 3 2 3 6 6" xfId="31102"/>
    <cellStyle name="Percent 8 3 2 3 7" xfId="2878"/>
    <cellStyle name="Percent 8 3 2 3 7 2" xfId="8066"/>
    <cellStyle name="Percent 8 3 2 3 7 2 2" xfId="17042"/>
    <cellStyle name="Percent 8 3 2 3 7 2 2 2" xfId="44610"/>
    <cellStyle name="Percent 8 3 2 3 7 2 3" xfId="26666"/>
    <cellStyle name="Percent 8 3 2 3 7 2 3 2" xfId="54234"/>
    <cellStyle name="Percent 8 3 2 3 7 2 4" xfId="35638"/>
    <cellStyle name="Percent 8 3 2 3 7 3" xfId="11858"/>
    <cellStyle name="Percent 8 3 2 3 7 3 2" xfId="39426"/>
    <cellStyle name="Percent 8 3 2 3 7 4" xfId="21482"/>
    <cellStyle name="Percent 8 3 2 3 7 4 2" xfId="49050"/>
    <cellStyle name="Percent 8 3 2 3 7 5" xfId="30454"/>
    <cellStyle name="Percent 8 3 2 3 8" xfId="6770"/>
    <cellStyle name="Percent 8 3 2 3 8 2" xfId="15746"/>
    <cellStyle name="Percent 8 3 2 3 8 2 2" xfId="43314"/>
    <cellStyle name="Percent 8 3 2 3 8 3" xfId="25370"/>
    <cellStyle name="Percent 8 3 2 3 8 3 2" xfId="52938"/>
    <cellStyle name="Percent 8 3 2 3 8 4" xfId="34342"/>
    <cellStyle name="Percent 8 3 2 3 9" xfId="4826"/>
    <cellStyle name="Percent 8 3 2 3 9 2" xfId="13802"/>
    <cellStyle name="Percent 8 3 2 3 9 2 2" xfId="41370"/>
    <cellStyle name="Percent 8 3 2 3 9 3" xfId="23426"/>
    <cellStyle name="Percent 8 3 2 3 9 3 2" xfId="50994"/>
    <cellStyle name="Percent 8 3 2 3 9 4" xfId="32398"/>
    <cellStyle name="Percent 8 3 2 4" xfId="1311"/>
    <cellStyle name="Percent 8 3 2 4 10" xfId="10310"/>
    <cellStyle name="Percent 8 3 2 4 10 2" xfId="19934"/>
    <cellStyle name="Percent 8 3 2 4 10 2 2" xfId="47502"/>
    <cellStyle name="Percent 8 3 2 4 10 3" xfId="37878"/>
    <cellStyle name="Percent 8 3 2 4 11" xfId="19390"/>
    <cellStyle name="Percent 8 3 2 4 11 2" xfId="46958"/>
    <cellStyle name="Percent 8 3 2 4 12" xfId="28906"/>
    <cellStyle name="Percent 8 3 2 4 2" xfId="1982"/>
    <cellStyle name="Percent 8 3 2 4 2 2" xfId="2630"/>
    <cellStyle name="Percent 8 3 2 4 2 2 2" xfId="4578"/>
    <cellStyle name="Percent 8 3 2 4 2 2 2 2" xfId="9766"/>
    <cellStyle name="Percent 8 3 2 4 2 2 2 2 2" xfId="18738"/>
    <cellStyle name="Percent 8 3 2 4 2 2 2 2 2 2" xfId="46306"/>
    <cellStyle name="Percent 8 3 2 4 2 2 2 2 3" xfId="28362"/>
    <cellStyle name="Percent 8 3 2 4 2 2 2 2 3 2" xfId="55930"/>
    <cellStyle name="Percent 8 3 2 4 2 2 2 2 4" xfId="37334"/>
    <cellStyle name="Percent 8 3 2 4 2 2 2 3" xfId="13554"/>
    <cellStyle name="Percent 8 3 2 4 2 2 2 3 2" xfId="41122"/>
    <cellStyle name="Percent 8 3 2 4 2 2 2 4" xfId="23178"/>
    <cellStyle name="Percent 8 3 2 4 2 2 2 4 2" xfId="50746"/>
    <cellStyle name="Percent 8 3 2 4 2 2 2 5" xfId="32150"/>
    <cellStyle name="Percent 8 3 2 4 2 2 3" xfId="7818"/>
    <cellStyle name="Percent 8 3 2 4 2 2 3 2" xfId="16794"/>
    <cellStyle name="Percent 8 3 2 4 2 2 3 2 2" xfId="44362"/>
    <cellStyle name="Percent 8 3 2 4 2 2 3 3" xfId="26418"/>
    <cellStyle name="Percent 8 3 2 4 2 2 3 3 2" xfId="53986"/>
    <cellStyle name="Percent 8 3 2 4 2 2 3 4" xfId="35390"/>
    <cellStyle name="Percent 8 3 2 4 2 2 4" xfId="6522"/>
    <cellStyle name="Percent 8 3 2 4 2 2 4 2" xfId="15498"/>
    <cellStyle name="Percent 8 3 2 4 2 2 4 2 2" xfId="43066"/>
    <cellStyle name="Percent 8 3 2 4 2 2 4 3" xfId="25122"/>
    <cellStyle name="Percent 8 3 2 4 2 2 4 3 2" xfId="52690"/>
    <cellStyle name="Percent 8 3 2 4 2 2 4 4" xfId="34094"/>
    <cellStyle name="Percent 8 3 2 4 2 2 5" xfId="11610"/>
    <cellStyle name="Percent 8 3 2 4 2 2 5 2" xfId="39178"/>
    <cellStyle name="Percent 8 3 2 4 2 2 6" xfId="21234"/>
    <cellStyle name="Percent 8 3 2 4 2 2 6 2" xfId="48802"/>
    <cellStyle name="Percent 8 3 2 4 2 2 7" xfId="30206"/>
    <cellStyle name="Percent 8 3 2 4 2 3" xfId="3930"/>
    <cellStyle name="Percent 8 3 2 4 2 3 2" xfId="9118"/>
    <cellStyle name="Percent 8 3 2 4 2 3 2 2" xfId="18090"/>
    <cellStyle name="Percent 8 3 2 4 2 3 2 2 2" xfId="45658"/>
    <cellStyle name="Percent 8 3 2 4 2 3 2 3" xfId="27714"/>
    <cellStyle name="Percent 8 3 2 4 2 3 2 3 2" xfId="55282"/>
    <cellStyle name="Percent 8 3 2 4 2 3 2 4" xfId="36686"/>
    <cellStyle name="Percent 8 3 2 4 2 3 3" xfId="5874"/>
    <cellStyle name="Percent 8 3 2 4 2 3 3 2" xfId="14850"/>
    <cellStyle name="Percent 8 3 2 4 2 3 3 2 2" xfId="42418"/>
    <cellStyle name="Percent 8 3 2 4 2 3 3 3" xfId="24474"/>
    <cellStyle name="Percent 8 3 2 4 2 3 3 3 2" xfId="52042"/>
    <cellStyle name="Percent 8 3 2 4 2 3 3 4" xfId="33446"/>
    <cellStyle name="Percent 8 3 2 4 2 3 4" xfId="12906"/>
    <cellStyle name="Percent 8 3 2 4 2 3 4 2" xfId="40474"/>
    <cellStyle name="Percent 8 3 2 4 2 3 5" xfId="22530"/>
    <cellStyle name="Percent 8 3 2 4 2 3 5 2" xfId="50098"/>
    <cellStyle name="Percent 8 3 2 4 2 3 6" xfId="31502"/>
    <cellStyle name="Percent 8 3 2 4 2 4" xfId="3278"/>
    <cellStyle name="Percent 8 3 2 4 2 4 2" xfId="8466"/>
    <cellStyle name="Percent 8 3 2 4 2 4 2 2" xfId="17442"/>
    <cellStyle name="Percent 8 3 2 4 2 4 2 2 2" xfId="45010"/>
    <cellStyle name="Percent 8 3 2 4 2 4 2 3" xfId="27066"/>
    <cellStyle name="Percent 8 3 2 4 2 4 2 3 2" xfId="54634"/>
    <cellStyle name="Percent 8 3 2 4 2 4 2 4" xfId="36038"/>
    <cellStyle name="Percent 8 3 2 4 2 4 3" xfId="12258"/>
    <cellStyle name="Percent 8 3 2 4 2 4 3 2" xfId="39826"/>
    <cellStyle name="Percent 8 3 2 4 2 4 4" xfId="21882"/>
    <cellStyle name="Percent 8 3 2 4 2 4 4 2" xfId="49450"/>
    <cellStyle name="Percent 8 3 2 4 2 4 5" xfId="30854"/>
    <cellStyle name="Percent 8 3 2 4 2 5" xfId="7170"/>
    <cellStyle name="Percent 8 3 2 4 2 5 2" xfId="16146"/>
    <cellStyle name="Percent 8 3 2 4 2 5 2 2" xfId="43714"/>
    <cellStyle name="Percent 8 3 2 4 2 5 3" xfId="25770"/>
    <cellStyle name="Percent 8 3 2 4 2 5 3 2" xfId="53338"/>
    <cellStyle name="Percent 8 3 2 4 2 5 4" xfId="34742"/>
    <cellStyle name="Percent 8 3 2 4 2 6" xfId="5226"/>
    <cellStyle name="Percent 8 3 2 4 2 6 2" xfId="14202"/>
    <cellStyle name="Percent 8 3 2 4 2 6 2 2" xfId="41770"/>
    <cellStyle name="Percent 8 3 2 4 2 6 3" xfId="23826"/>
    <cellStyle name="Percent 8 3 2 4 2 6 3 2" xfId="51394"/>
    <cellStyle name="Percent 8 3 2 4 2 6 4" xfId="32798"/>
    <cellStyle name="Percent 8 3 2 4 2 7" xfId="10962"/>
    <cellStyle name="Percent 8 3 2 4 2 7 2" xfId="20586"/>
    <cellStyle name="Percent 8 3 2 4 2 7 2 2" xfId="48154"/>
    <cellStyle name="Percent 8 3 2 4 2 7 3" xfId="38530"/>
    <cellStyle name="Percent 8 3 2 4 2 8" xfId="19662"/>
    <cellStyle name="Percent 8 3 2 4 2 8 2" xfId="47230"/>
    <cellStyle name="Percent 8 3 2 4 2 9" xfId="29558"/>
    <cellStyle name="Percent 8 3 2 4 3" xfId="2358"/>
    <cellStyle name="Percent 8 3 2 4 3 2" xfId="4306"/>
    <cellStyle name="Percent 8 3 2 4 3 2 2" xfId="9494"/>
    <cellStyle name="Percent 8 3 2 4 3 2 2 2" xfId="18466"/>
    <cellStyle name="Percent 8 3 2 4 3 2 2 2 2" xfId="46034"/>
    <cellStyle name="Percent 8 3 2 4 3 2 2 3" xfId="28090"/>
    <cellStyle name="Percent 8 3 2 4 3 2 2 3 2" xfId="55658"/>
    <cellStyle name="Percent 8 3 2 4 3 2 2 4" xfId="37062"/>
    <cellStyle name="Percent 8 3 2 4 3 2 3" xfId="13282"/>
    <cellStyle name="Percent 8 3 2 4 3 2 3 2" xfId="40850"/>
    <cellStyle name="Percent 8 3 2 4 3 2 4" xfId="22906"/>
    <cellStyle name="Percent 8 3 2 4 3 2 4 2" xfId="50474"/>
    <cellStyle name="Percent 8 3 2 4 3 2 5" xfId="31878"/>
    <cellStyle name="Percent 8 3 2 4 3 3" xfId="7546"/>
    <cellStyle name="Percent 8 3 2 4 3 3 2" xfId="16522"/>
    <cellStyle name="Percent 8 3 2 4 3 3 2 2" xfId="44090"/>
    <cellStyle name="Percent 8 3 2 4 3 3 3" xfId="26146"/>
    <cellStyle name="Percent 8 3 2 4 3 3 3 2" xfId="53714"/>
    <cellStyle name="Percent 8 3 2 4 3 3 4" xfId="35118"/>
    <cellStyle name="Percent 8 3 2 4 3 4" xfId="6250"/>
    <cellStyle name="Percent 8 3 2 4 3 4 2" xfId="15226"/>
    <cellStyle name="Percent 8 3 2 4 3 4 2 2" xfId="42794"/>
    <cellStyle name="Percent 8 3 2 4 3 4 3" xfId="24850"/>
    <cellStyle name="Percent 8 3 2 4 3 4 3 2" xfId="52418"/>
    <cellStyle name="Percent 8 3 2 4 3 4 4" xfId="33822"/>
    <cellStyle name="Percent 8 3 2 4 3 5" xfId="11338"/>
    <cellStyle name="Percent 8 3 2 4 3 5 2" xfId="38906"/>
    <cellStyle name="Percent 8 3 2 4 3 6" xfId="20962"/>
    <cellStyle name="Percent 8 3 2 4 3 6 2" xfId="48530"/>
    <cellStyle name="Percent 8 3 2 4 3 7" xfId="29934"/>
    <cellStyle name="Percent 8 3 2 4 4" xfId="3658"/>
    <cellStyle name="Percent 8 3 2 4 4 2" xfId="8846"/>
    <cellStyle name="Percent 8 3 2 4 4 2 2" xfId="17818"/>
    <cellStyle name="Percent 8 3 2 4 4 2 2 2" xfId="45386"/>
    <cellStyle name="Percent 8 3 2 4 4 2 3" xfId="27442"/>
    <cellStyle name="Percent 8 3 2 4 4 2 3 2" xfId="55010"/>
    <cellStyle name="Percent 8 3 2 4 4 2 4" xfId="36414"/>
    <cellStyle name="Percent 8 3 2 4 4 3" xfId="5602"/>
    <cellStyle name="Percent 8 3 2 4 4 3 2" xfId="14578"/>
    <cellStyle name="Percent 8 3 2 4 4 3 2 2" xfId="42146"/>
    <cellStyle name="Percent 8 3 2 4 4 3 3" xfId="24202"/>
    <cellStyle name="Percent 8 3 2 4 4 3 3 2" xfId="51770"/>
    <cellStyle name="Percent 8 3 2 4 4 3 4" xfId="33174"/>
    <cellStyle name="Percent 8 3 2 4 4 4" xfId="12634"/>
    <cellStyle name="Percent 8 3 2 4 4 4 2" xfId="40202"/>
    <cellStyle name="Percent 8 3 2 4 4 5" xfId="22258"/>
    <cellStyle name="Percent 8 3 2 4 4 5 2" xfId="49826"/>
    <cellStyle name="Percent 8 3 2 4 4 6" xfId="31230"/>
    <cellStyle name="Percent 8 3 2 4 5" xfId="3006"/>
    <cellStyle name="Percent 8 3 2 4 5 2" xfId="8194"/>
    <cellStyle name="Percent 8 3 2 4 5 2 2" xfId="17170"/>
    <cellStyle name="Percent 8 3 2 4 5 2 2 2" xfId="44738"/>
    <cellStyle name="Percent 8 3 2 4 5 2 3" xfId="26794"/>
    <cellStyle name="Percent 8 3 2 4 5 2 3 2" xfId="54362"/>
    <cellStyle name="Percent 8 3 2 4 5 2 4" xfId="35766"/>
    <cellStyle name="Percent 8 3 2 4 5 3" xfId="11986"/>
    <cellStyle name="Percent 8 3 2 4 5 3 2" xfId="39554"/>
    <cellStyle name="Percent 8 3 2 4 5 4" xfId="21610"/>
    <cellStyle name="Percent 8 3 2 4 5 4 2" xfId="49178"/>
    <cellStyle name="Percent 8 3 2 4 5 5" xfId="30582"/>
    <cellStyle name="Percent 8 3 2 4 6" xfId="6898"/>
    <cellStyle name="Percent 8 3 2 4 6 2" xfId="15874"/>
    <cellStyle name="Percent 8 3 2 4 6 2 2" xfId="43442"/>
    <cellStyle name="Percent 8 3 2 4 6 3" xfId="25498"/>
    <cellStyle name="Percent 8 3 2 4 6 3 2" xfId="53066"/>
    <cellStyle name="Percent 8 3 2 4 6 4" xfId="34470"/>
    <cellStyle name="Percent 8 3 2 4 7" xfId="4954"/>
    <cellStyle name="Percent 8 3 2 4 7 2" xfId="13930"/>
    <cellStyle name="Percent 8 3 2 4 7 2 2" xfId="41498"/>
    <cellStyle name="Percent 8 3 2 4 7 3" xfId="23554"/>
    <cellStyle name="Percent 8 3 2 4 7 3 2" xfId="51122"/>
    <cellStyle name="Percent 8 3 2 4 7 4" xfId="32526"/>
    <cellStyle name="Percent 8 3 2 4 8" xfId="1710"/>
    <cellStyle name="Percent 8 3 2 4 8 2" xfId="10690"/>
    <cellStyle name="Percent 8 3 2 4 8 2 2" xfId="38258"/>
    <cellStyle name="Percent 8 3 2 4 8 3" xfId="20314"/>
    <cellStyle name="Percent 8 3 2 4 8 3 2" xfId="47882"/>
    <cellStyle name="Percent 8 3 2 4 8 4" xfId="29286"/>
    <cellStyle name="Percent 8 3 2 4 9" xfId="10038"/>
    <cellStyle name="Percent 8 3 2 4 9 2" xfId="19010"/>
    <cellStyle name="Percent 8 3 2 4 9 2 2" xfId="46578"/>
    <cellStyle name="Percent 8 3 2 4 9 3" xfId="28634"/>
    <cellStyle name="Percent 8 3 2 4 9 3 2" xfId="56202"/>
    <cellStyle name="Percent 8 3 2 4 9 4" xfId="37606"/>
    <cellStyle name="Percent 8 3 2 5" xfId="1426"/>
    <cellStyle name="Percent 8 3 2 5 10" xfId="10414"/>
    <cellStyle name="Percent 8 3 2 5 10 2" xfId="20038"/>
    <cellStyle name="Percent 8 3 2 5 10 2 2" xfId="47606"/>
    <cellStyle name="Percent 8 3 2 5 10 3" xfId="37982"/>
    <cellStyle name="Percent 8 3 2 5 11" xfId="19494"/>
    <cellStyle name="Percent 8 3 2 5 11 2" xfId="47062"/>
    <cellStyle name="Percent 8 3 2 5 12" xfId="29010"/>
    <cellStyle name="Percent 8 3 2 5 2" xfId="2086"/>
    <cellStyle name="Percent 8 3 2 5 2 2" xfId="2734"/>
    <cellStyle name="Percent 8 3 2 5 2 2 2" xfId="4682"/>
    <cellStyle name="Percent 8 3 2 5 2 2 2 2" xfId="9870"/>
    <cellStyle name="Percent 8 3 2 5 2 2 2 2 2" xfId="18842"/>
    <cellStyle name="Percent 8 3 2 5 2 2 2 2 2 2" xfId="46410"/>
    <cellStyle name="Percent 8 3 2 5 2 2 2 2 3" xfId="28466"/>
    <cellStyle name="Percent 8 3 2 5 2 2 2 2 3 2" xfId="56034"/>
    <cellStyle name="Percent 8 3 2 5 2 2 2 2 4" xfId="37438"/>
    <cellStyle name="Percent 8 3 2 5 2 2 2 3" xfId="13658"/>
    <cellStyle name="Percent 8 3 2 5 2 2 2 3 2" xfId="41226"/>
    <cellStyle name="Percent 8 3 2 5 2 2 2 4" xfId="23282"/>
    <cellStyle name="Percent 8 3 2 5 2 2 2 4 2" xfId="50850"/>
    <cellStyle name="Percent 8 3 2 5 2 2 2 5" xfId="32254"/>
    <cellStyle name="Percent 8 3 2 5 2 2 3" xfId="7922"/>
    <cellStyle name="Percent 8 3 2 5 2 2 3 2" xfId="16898"/>
    <cellStyle name="Percent 8 3 2 5 2 2 3 2 2" xfId="44466"/>
    <cellStyle name="Percent 8 3 2 5 2 2 3 3" xfId="26522"/>
    <cellStyle name="Percent 8 3 2 5 2 2 3 3 2" xfId="54090"/>
    <cellStyle name="Percent 8 3 2 5 2 2 3 4" xfId="35494"/>
    <cellStyle name="Percent 8 3 2 5 2 2 4" xfId="6626"/>
    <cellStyle name="Percent 8 3 2 5 2 2 4 2" xfId="15602"/>
    <cellStyle name="Percent 8 3 2 5 2 2 4 2 2" xfId="43170"/>
    <cellStyle name="Percent 8 3 2 5 2 2 4 3" xfId="25226"/>
    <cellStyle name="Percent 8 3 2 5 2 2 4 3 2" xfId="52794"/>
    <cellStyle name="Percent 8 3 2 5 2 2 4 4" xfId="34198"/>
    <cellStyle name="Percent 8 3 2 5 2 2 5" xfId="11714"/>
    <cellStyle name="Percent 8 3 2 5 2 2 5 2" xfId="39282"/>
    <cellStyle name="Percent 8 3 2 5 2 2 6" xfId="21338"/>
    <cellStyle name="Percent 8 3 2 5 2 2 6 2" xfId="48906"/>
    <cellStyle name="Percent 8 3 2 5 2 2 7" xfId="30310"/>
    <cellStyle name="Percent 8 3 2 5 2 3" xfId="4034"/>
    <cellStyle name="Percent 8 3 2 5 2 3 2" xfId="9222"/>
    <cellStyle name="Percent 8 3 2 5 2 3 2 2" xfId="18194"/>
    <cellStyle name="Percent 8 3 2 5 2 3 2 2 2" xfId="45762"/>
    <cellStyle name="Percent 8 3 2 5 2 3 2 3" xfId="27818"/>
    <cellStyle name="Percent 8 3 2 5 2 3 2 3 2" xfId="55386"/>
    <cellStyle name="Percent 8 3 2 5 2 3 2 4" xfId="36790"/>
    <cellStyle name="Percent 8 3 2 5 2 3 3" xfId="5978"/>
    <cellStyle name="Percent 8 3 2 5 2 3 3 2" xfId="14954"/>
    <cellStyle name="Percent 8 3 2 5 2 3 3 2 2" xfId="42522"/>
    <cellStyle name="Percent 8 3 2 5 2 3 3 3" xfId="24578"/>
    <cellStyle name="Percent 8 3 2 5 2 3 3 3 2" xfId="52146"/>
    <cellStyle name="Percent 8 3 2 5 2 3 3 4" xfId="33550"/>
    <cellStyle name="Percent 8 3 2 5 2 3 4" xfId="13010"/>
    <cellStyle name="Percent 8 3 2 5 2 3 4 2" xfId="40578"/>
    <cellStyle name="Percent 8 3 2 5 2 3 5" xfId="22634"/>
    <cellStyle name="Percent 8 3 2 5 2 3 5 2" xfId="50202"/>
    <cellStyle name="Percent 8 3 2 5 2 3 6" xfId="31606"/>
    <cellStyle name="Percent 8 3 2 5 2 4" xfId="3382"/>
    <cellStyle name="Percent 8 3 2 5 2 4 2" xfId="8570"/>
    <cellStyle name="Percent 8 3 2 5 2 4 2 2" xfId="17546"/>
    <cellStyle name="Percent 8 3 2 5 2 4 2 2 2" xfId="45114"/>
    <cellStyle name="Percent 8 3 2 5 2 4 2 3" xfId="27170"/>
    <cellStyle name="Percent 8 3 2 5 2 4 2 3 2" xfId="54738"/>
    <cellStyle name="Percent 8 3 2 5 2 4 2 4" xfId="36142"/>
    <cellStyle name="Percent 8 3 2 5 2 4 3" xfId="12362"/>
    <cellStyle name="Percent 8 3 2 5 2 4 3 2" xfId="39930"/>
    <cellStyle name="Percent 8 3 2 5 2 4 4" xfId="21986"/>
    <cellStyle name="Percent 8 3 2 5 2 4 4 2" xfId="49554"/>
    <cellStyle name="Percent 8 3 2 5 2 4 5" xfId="30958"/>
    <cellStyle name="Percent 8 3 2 5 2 5" xfId="7274"/>
    <cellStyle name="Percent 8 3 2 5 2 5 2" xfId="16250"/>
    <cellStyle name="Percent 8 3 2 5 2 5 2 2" xfId="43818"/>
    <cellStyle name="Percent 8 3 2 5 2 5 3" xfId="25874"/>
    <cellStyle name="Percent 8 3 2 5 2 5 3 2" xfId="53442"/>
    <cellStyle name="Percent 8 3 2 5 2 5 4" xfId="34846"/>
    <cellStyle name="Percent 8 3 2 5 2 6" xfId="5330"/>
    <cellStyle name="Percent 8 3 2 5 2 6 2" xfId="14306"/>
    <cellStyle name="Percent 8 3 2 5 2 6 2 2" xfId="41874"/>
    <cellStyle name="Percent 8 3 2 5 2 6 3" xfId="23930"/>
    <cellStyle name="Percent 8 3 2 5 2 6 3 2" xfId="51498"/>
    <cellStyle name="Percent 8 3 2 5 2 6 4" xfId="32902"/>
    <cellStyle name="Percent 8 3 2 5 2 7" xfId="11066"/>
    <cellStyle name="Percent 8 3 2 5 2 7 2" xfId="20690"/>
    <cellStyle name="Percent 8 3 2 5 2 7 2 2" xfId="48258"/>
    <cellStyle name="Percent 8 3 2 5 2 7 3" xfId="38634"/>
    <cellStyle name="Percent 8 3 2 5 2 8" xfId="19766"/>
    <cellStyle name="Percent 8 3 2 5 2 8 2" xfId="47334"/>
    <cellStyle name="Percent 8 3 2 5 2 9" xfId="29662"/>
    <cellStyle name="Percent 8 3 2 5 3" xfId="2462"/>
    <cellStyle name="Percent 8 3 2 5 3 2" xfId="4410"/>
    <cellStyle name="Percent 8 3 2 5 3 2 2" xfId="9598"/>
    <cellStyle name="Percent 8 3 2 5 3 2 2 2" xfId="18570"/>
    <cellStyle name="Percent 8 3 2 5 3 2 2 2 2" xfId="46138"/>
    <cellStyle name="Percent 8 3 2 5 3 2 2 3" xfId="28194"/>
    <cellStyle name="Percent 8 3 2 5 3 2 2 3 2" xfId="55762"/>
    <cellStyle name="Percent 8 3 2 5 3 2 2 4" xfId="37166"/>
    <cellStyle name="Percent 8 3 2 5 3 2 3" xfId="13386"/>
    <cellStyle name="Percent 8 3 2 5 3 2 3 2" xfId="40954"/>
    <cellStyle name="Percent 8 3 2 5 3 2 4" xfId="23010"/>
    <cellStyle name="Percent 8 3 2 5 3 2 4 2" xfId="50578"/>
    <cellStyle name="Percent 8 3 2 5 3 2 5" xfId="31982"/>
    <cellStyle name="Percent 8 3 2 5 3 3" xfId="7650"/>
    <cellStyle name="Percent 8 3 2 5 3 3 2" xfId="16626"/>
    <cellStyle name="Percent 8 3 2 5 3 3 2 2" xfId="44194"/>
    <cellStyle name="Percent 8 3 2 5 3 3 3" xfId="26250"/>
    <cellStyle name="Percent 8 3 2 5 3 3 3 2" xfId="53818"/>
    <cellStyle name="Percent 8 3 2 5 3 3 4" xfId="35222"/>
    <cellStyle name="Percent 8 3 2 5 3 4" xfId="6354"/>
    <cellStyle name="Percent 8 3 2 5 3 4 2" xfId="15330"/>
    <cellStyle name="Percent 8 3 2 5 3 4 2 2" xfId="42898"/>
    <cellStyle name="Percent 8 3 2 5 3 4 3" xfId="24954"/>
    <cellStyle name="Percent 8 3 2 5 3 4 3 2" xfId="52522"/>
    <cellStyle name="Percent 8 3 2 5 3 4 4" xfId="33926"/>
    <cellStyle name="Percent 8 3 2 5 3 5" xfId="11442"/>
    <cellStyle name="Percent 8 3 2 5 3 5 2" xfId="39010"/>
    <cellStyle name="Percent 8 3 2 5 3 6" xfId="21066"/>
    <cellStyle name="Percent 8 3 2 5 3 6 2" xfId="48634"/>
    <cellStyle name="Percent 8 3 2 5 3 7" xfId="30038"/>
    <cellStyle name="Percent 8 3 2 5 4" xfId="3762"/>
    <cellStyle name="Percent 8 3 2 5 4 2" xfId="8950"/>
    <cellStyle name="Percent 8 3 2 5 4 2 2" xfId="17922"/>
    <cellStyle name="Percent 8 3 2 5 4 2 2 2" xfId="45490"/>
    <cellStyle name="Percent 8 3 2 5 4 2 3" xfId="27546"/>
    <cellStyle name="Percent 8 3 2 5 4 2 3 2" xfId="55114"/>
    <cellStyle name="Percent 8 3 2 5 4 2 4" xfId="36518"/>
    <cellStyle name="Percent 8 3 2 5 4 3" xfId="5706"/>
    <cellStyle name="Percent 8 3 2 5 4 3 2" xfId="14682"/>
    <cellStyle name="Percent 8 3 2 5 4 3 2 2" xfId="42250"/>
    <cellStyle name="Percent 8 3 2 5 4 3 3" xfId="24306"/>
    <cellStyle name="Percent 8 3 2 5 4 3 3 2" xfId="51874"/>
    <cellStyle name="Percent 8 3 2 5 4 3 4" xfId="33278"/>
    <cellStyle name="Percent 8 3 2 5 4 4" xfId="12738"/>
    <cellStyle name="Percent 8 3 2 5 4 4 2" xfId="40306"/>
    <cellStyle name="Percent 8 3 2 5 4 5" xfId="22362"/>
    <cellStyle name="Percent 8 3 2 5 4 5 2" xfId="49930"/>
    <cellStyle name="Percent 8 3 2 5 4 6" xfId="31334"/>
    <cellStyle name="Percent 8 3 2 5 5" xfId="3110"/>
    <cellStyle name="Percent 8 3 2 5 5 2" xfId="8298"/>
    <cellStyle name="Percent 8 3 2 5 5 2 2" xfId="17274"/>
    <cellStyle name="Percent 8 3 2 5 5 2 2 2" xfId="44842"/>
    <cellStyle name="Percent 8 3 2 5 5 2 3" xfId="26898"/>
    <cellStyle name="Percent 8 3 2 5 5 2 3 2" xfId="54466"/>
    <cellStyle name="Percent 8 3 2 5 5 2 4" xfId="35870"/>
    <cellStyle name="Percent 8 3 2 5 5 3" xfId="12090"/>
    <cellStyle name="Percent 8 3 2 5 5 3 2" xfId="39658"/>
    <cellStyle name="Percent 8 3 2 5 5 4" xfId="21714"/>
    <cellStyle name="Percent 8 3 2 5 5 4 2" xfId="49282"/>
    <cellStyle name="Percent 8 3 2 5 5 5" xfId="30686"/>
    <cellStyle name="Percent 8 3 2 5 6" xfId="7002"/>
    <cellStyle name="Percent 8 3 2 5 6 2" xfId="15978"/>
    <cellStyle name="Percent 8 3 2 5 6 2 2" xfId="43546"/>
    <cellStyle name="Percent 8 3 2 5 6 3" xfId="25602"/>
    <cellStyle name="Percent 8 3 2 5 6 3 2" xfId="53170"/>
    <cellStyle name="Percent 8 3 2 5 6 4" xfId="34574"/>
    <cellStyle name="Percent 8 3 2 5 7" xfId="5058"/>
    <cellStyle name="Percent 8 3 2 5 7 2" xfId="14034"/>
    <cellStyle name="Percent 8 3 2 5 7 2 2" xfId="41602"/>
    <cellStyle name="Percent 8 3 2 5 7 3" xfId="23658"/>
    <cellStyle name="Percent 8 3 2 5 7 3 2" xfId="51226"/>
    <cellStyle name="Percent 8 3 2 5 7 4" xfId="32630"/>
    <cellStyle name="Percent 8 3 2 5 8" xfId="1814"/>
    <cellStyle name="Percent 8 3 2 5 8 2" xfId="10794"/>
    <cellStyle name="Percent 8 3 2 5 8 2 2" xfId="38362"/>
    <cellStyle name="Percent 8 3 2 5 8 3" xfId="20418"/>
    <cellStyle name="Percent 8 3 2 5 8 3 2" xfId="47986"/>
    <cellStyle name="Percent 8 3 2 5 8 4" xfId="29390"/>
    <cellStyle name="Percent 8 3 2 5 9" xfId="10142"/>
    <cellStyle name="Percent 8 3 2 5 9 2" xfId="19114"/>
    <cellStyle name="Percent 8 3 2 5 9 2 2" xfId="46682"/>
    <cellStyle name="Percent 8 3 2 5 9 3" xfId="28738"/>
    <cellStyle name="Percent 8 3 2 5 9 3 2" xfId="56306"/>
    <cellStyle name="Percent 8 3 2 5 9 4" xfId="37710"/>
    <cellStyle name="Percent 8 3 2 6" xfId="1642"/>
    <cellStyle name="Percent 8 3 2 6 2" xfId="2294"/>
    <cellStyle name="Percent 8 3 2 6 2 2" xfId="4242"/>
    <cellStyle name="Percent 8 3 2 6 2 2 2" xfId="9430"/>
    <cellStyle name="Percent 8 3 2 6 2 2 2 2" xfId="18402"/>
    <cellStyle name="Percent 8 3 2 6 2 2 2 2 2" xfId="45970"/>
    <cellStyle name="Percent 8 3 2 6 2 2 2 3" xfId="28026"/>
    <cellStyle name="Percent 8 3 2 6 2 2 2 3 2" xfId="55594"/>
    <cellStyle name="Percent 8 3 2 6 2 2 2 4" xfId="36998"/>
    <cellStyle name="Percent 8 3 2 6 2 2 3" xfId="13218"/>
    <cellStyle name="Percent 8 3 2 6 2 2 3 2" xfId="40786"/>
    <cellStyle name="Percent 8 3 2 6 2 2 4" xfId="22842"/>
    <cellStyle name="Percent 8 3 2 6 2 2 4 2" xfId="50410"/>
    <cellStyle name="Percent 8 3 2 6 2 2 5" xfId="31814"/>
    <cellStyle name="Percent 8 3 2 6 2 3" xfId="7482"/>
    <cellStyle name="Percent 8 3 2 6 2 3 2" xfId="16458"/>
    <cellStyle name="Percent 8 3 2 6 2 3 2 2" xfId="44026"/>
    <cellStyle name="Percent 8 3 2 6 2 3 3" xfId="26082"/>
    <cellStyle name="Percent 8 3 2 6 2 3 3 2" xfId="53650"/>
    <cellStyle name="Percent 8 3 2 6 2 3 4" xfId="35054"/>
    <cellStyle name="Percent 8 3 2 6 2 4" xfId="6186"/>
    <cellStyle name="Percent 8 3 2 6 2 4 2" xfId="15162"/>
    <cellStyle name="Percent 8 3 2 6 2 4 2 2" xfId="42730"/>
    <cellStyle name="Percent 8 3 2 6 2 4 3" xfId="24786"/>
    <cellStyle name="Percent 8 3 2 6 2 4 3 2" xfId="52354"/>
    <cellStyle name="Percent 8 3 2 6 2 4 4" xfId="33758"/>
    <cellStyle name="Percent 8 3 2 6 2 5" xfId="11274"/>
    <cellStyle name="Percent 8 3 2 6 2 5 2" xfId="38842"/>
    <cellStyle name="Percent 8 3 2 6 2 6" xfId="20898"/>
    <cellStyle name="Percent 8 3 2 6 2 6 2" xfId="48466"/>
    <cellStyle name="Percent 8 3 2 6 2 7" xfId="29870"/>
    <cellStyle name="Percent 8 3 2 6 3" xfId="3594"/>
    <cellStyle name="Percent 8 3 2 6 3 2" xfId="8782"/>
    <cellStyle name="Percent 8 3 2 6 3 2 2" xfId="17754"/>
    <cellStyle name="Percent 8 3 2 6 3 2 2 2" xfId="45322"/>
    <cellStyle name="Percent 8 3 2 6 3 2 3" xfId="27378"/>
    <cellStyle name="Percent 8 3 2 6 3 2 3 2" xfId="54946"/>
    <cellStyle name="Percent 8 3 2 6 3 2 4" xfId="36350"/>
    <cellStyle name="Percent 8 3 2 6 3 3" xfId="5538"/>
    <cellStyle name="Percent 8 3 2 6 3 3 2" xfId="14514"/>
    <cellStyle name="Percent 8 3 2 6 3 3 2 2" xfId="42082"/>
    <cellStyle name="Percent 8 3 2 6 3 3 3" xfId="24138"/>
    <cellStyle name="Percent 8 3 2 6 3 3 3 2" xfId="51706"/>
    <cellStyle name="Percent 8 3 2 6 3 3 4" xfId="33110"/>
    <cellStyle name="Percent 8 3 2 6 3 4" xfId="12570"/>
    <cellStyle name="Percent 8 3 2 6 3 4 2" xfId="40138"/>
    <cellStyle name="Percent 8 3 2 6 3 5" xfId="22194"/>
    <cellStyle name="Percent 8 3 2 6 3 5 2" xfId="49762"/>
    <cellStyle name="Percent 8 3 2 6 3 6" xfId="31166"/>
    <cellStyle name="Percent 8 3 2 6 4" xfId="2942"/>
    <cellStyle name="Percent 8 3 2 6 4 2" xfId="8130"/>
    <cellStyle name="Percent 8 3 2 6 4 2 2" xfId="17106"/>
    <cellStyle name="Percent 8 3 2 6 4 2 2 2" xfId="44674"/>
    <cellStyle name="Percent 8 3 2 6 4 2 3" xfId="26730"/>
    <cellStyle name="Percent 8 3 2 6 4 2 3 2" xfId="54298"/>
    <cellStyle name="Percent 8 3 2 6 4 2 4" xfId="35702"/>
    <cellStyle name="Percent 8 3 2 6 4 3" xfId="11922"/>
    <cellStyle name="Percent 8 3 2 6 4 3 2" xfId="39490"/>
    <cellStyle name="Percent 8 3 2 6 4 4" xfId="21546"/>
    <cellStyle name="Percent 8 3 2 6 4 4 2" xfId="49114"/>
    <cellStyle name="Percent 8 3 2 6 4 5" xfId="30518"/>
    <cellStyle name="Percent 8 3 2 6 5" xfId="6834"/>
    <cellStyle name="Percent 8 3 2 6 5 2" xfId="15810"/>
    <cellStyle name="Percent 8 3 2 6 5 2 2" xfId="43378"/>
    <cellStyle name="Percent 8 3 2 6 5 3" xfId="25434"/>
    <cellStyle name="Percent 8 3 2 6 5 3 2" xfId="53002"/>
    <cellStyle name="Percent 8 3 2 6 5 4" xfId="34406"/>
    <cellStyle name="Percent 8 3 2 6 6" xfId="4890"/>
    <cellStyle name="Percent 8 3 2 6 6 2" xfId="13866"/>
    <cellStyle name="Percent 8 3 2 6 6 2 2" xfId="41434"/>
    <cellStyle name="Percent 8 3 2 6 6 3" xfId="23490"/>
    <cellStyle name="Percent 8 3 2 6 6 3 2" xfId="51058"/>
    <cellStyle name="Percent 8 3 2 6 6 4" xfId="32462"/>
    <cellStyle name="Percent 8 3 2 6 7" xfId="10626"/>
    <cellStyle name="Percent 8 3 2 6 7 2" xfId="20250"/>
    <cellStyle name="Percent 8 3 2 6 7 2 2" xfId="47818"/>
    <cellStyle name="Percent 8 3 2 6 7 3" xfId="38194"/>
    <cellStyle name="Percent 8 3 2 6 8" xfId="19326"/>
    <cellStyle name="Percent 8 3 2 6 8 2" xfId="46894"/>
    <cellStyle name="Percent 8 3 2 6 9" xfId="29222"/>
    <cellStyle name="Percent 8 3 2 7" xfId="1918"/>
    <cellStyle name="Percent 8 3 2 7 2" xfId="2566"/>
    <cellStyle name="Percent 8 3 2 7 2 2" xfId="4514"/>
    <cellStyle name="Percent 8 3 2 7 2 2 2" xfId="9702"/>
    <cellStyle name="Percent 8 3 2 7 2 2 2 2" xfId="18674"/>
    <cellStyle name="Percent 8 3 2 7 2 2 2 2 2" xfId="46242"/>
    <cellStyle name="Percent 8 3 2 7 2 2 2 3" xfId="28298"/>
    <cellStyle name="Percent 8 3 2 7 2 2 2 3 2" xfId="55866"/>
    <cellStyle name="Percent 8 3 2 7 2 2 2 4" xfId="37270"/>
    <cellStyle name="Percent 8 3 2 7 2 2 3" xfId="13490"/>
    <cellStyle name="Percent 8 3 2 7 2 2 3 2" xfId="41058"/>
    <cellStyle name="Percent 8 3 2 7 2 2 4" xfId="23114"/>
    <cellStyle name="Percent 8 3 2 7 2 2 4 2" xfId="50682"/>
    <cellStyle name="Percent 8 3 2 7 2 2 5" xfId="32086"/>
    <cellStyle name="Percent 8 3 2 7 2 3" xfId="7754"/>
    <cellStyle name="Percent 8 3 2 7 2 3 2" xfId="16730"/>
    <cellStyle name="Percent 8 3 2 7 2 3 2 2" xfId="44298"/>
    <cellStyle name="Percent 8 3 2 7 2 3 3" xfId="26354"/>
    <cellStyle name="Percent 8 3 2 7 2 3 3 2" xfId="53922"/>
    <cellStyle name="Percent 8 3 2 7 2 3 4" xfId="35326"/>
    <cellStyle name="Percent 8 3 2 7 2 4" xfId="6458"/>
    <cellStyle name="Percent 8 3 2 7 2 4 2" xfId="15434"/>
    <cellStyle name="Percent 8 3 2 7 2 4 2 2" xfId="43002"/>
    <cellStyle name="Percent 8 3 2 7 2 4 3" xfId="25058"/>
    <cellStyle name="Percent 8 3 2 7 2 4 3 2" xfId="52626"/>
    <cellStyle name="Percent 8 3 2 7 2 4 4" xfId="34030"/>
    <cellStyle name="Percent 8 3 2 7 2 5" xfId="11546"/>
    <cellStyle name="Percent 8 3 2 7 2 5 2" xfId="39114"/>
    <cellStyle name="Percent 8 3 2 7 2 6" xfId="21170"/>
    <cellStyle name="Percent 8 3 2 7 2 6 2" xfId="48738"/>
    <cellStyle name="Percent 8 3 2 7 2 7" xfId="30142"/>
    <cellStyle name="Percent 8 3 2 7 3" xfId="3866"/>
    <cellStyle name="Percent 8 3 2 7 3 2" xfId="9054"/>
    <cellStyle name="Percent 8 3 2 7 3 2 2" xfId="18026"/>
    <cellStyle name="Percent 8 3 2 7 3 2 2 2" xfId="45594"/>
    <cellStyle name="Percent 8 3 2 7 3 2 3" xfId="27650"/>
    <cellStyle name="Percent 8 3 2 7 3 2 3 2" xfId="55218"/>
    <cellStyle name="Percent 8 3 2 7 3 2 4" xfId="36622"/>
    <cellStyle name="Percent 8 3 2 7 3 3" xfId="5810"/>
    <cellStyle name="Percent 8 3 2 7 3 3 2" xfId="14786"/>
    <cellStyle name="Percent 8 3 2 7 3 3 2 2" xfId="42354"/>
    <cellStyle name="Percent 8 3 2 7 3 3 3" xfId="24410"/>
    <cellStyle name="Percent 8 3 2 7 3 3 3 2" xfId="51978"/>
    <cellStyle name="Percent 8 3 2 7 3 3 4" xfId="33382"/>
    <cellStyle name="Percent 8 3 2 7 3 4" xfId="12842"/>
    <cellStyle name="Percent 8 3 2 7 3 4 2" xfId="40410"/>
    <cellStyle name="Percent 8 3 2 7 3 5" xfId="22466"/>
    <cellStyle name="Percent 8 3 2 7 3 5 2" xfId="50034"/>
    <cellStyle name="Percent 8 3 2 7 3 6" xfId="31438"/>
    <cellStyle name="Percent 8 3 2 7 4" xfId="3214"/>
    <cellStyle name="Percent 8 3 2 7 4 2" xfId="8402"/>
    <cellStyle name="Percent 8 3 2 7 4 2 2" xfId="17378"/>
    <cellStyle name="Percent 8 3 2 7 4 2 2 2" xfId="44946"/>
    <cellStyle name="Percent 8 3 2 7 4 2 3" xfId="27002"/>
    <cellStyle name="Percent 8 3 2 7 4 2 3 2" xfId="54570"/>
    <cellStyle name="Percent 8 3 2 7 4 2 4" xfId="35974"/>
    <cellStyle name="Percent 8 3 2 7 4 3" xfId="12194"/>
    <cellStyle name="Percent 8 3 2 7 4 3 2" xfId="39762"/>
    <cellStyle name="Percent 8 3 2 7 4 4" xfId="21818"/>
    <cellStyle name="Percent 8 3 2 7 4 4 2" xfId="49386"/>
    <cellStyle name="Percent 8 3 2 7 4 5" xfId="30790"/>
    <cellStyle name="Percent 8 3 2 7 5" xfId="7106"/>
    <cellStyle name="Percent 8 3 2 7 5 2" xfId="16082"/>
    <cellStyle name="Percent 8 3 2 7 5 2 2" xfId="43650"/>
    <cellStyle name="Percent 8 3 2 7 5 3" xfId="25706"/>
    <cellStyle name="Percent 8 3 2 7 5 3 2" xfId="53274"/>
    <cellStyle name="Percent 8 3 2 7 5 4" xfId="34678"/>
    <cellStyle name="Percent 8 3 2 7 6" xfId="5162"/>
    <cellStyle name="Percent 8 3 2 7 6 2" xfId="14138"/>
    <cellStyle name="Percent 8 3 2 7 6 2 2" xfId="41706"/>
    <cellStyle name="Percent 8 3 2 7 6 3" xfId="23762"/>
    <cellStyle name="Percent 8 3 2 7 6 3 2" xfId="51330"/>
    <cellStyle name="Percent 8 3 2 7 6 4" xfId="32734"/>
    <cellStyle name="Percent 8 3 2 7 7" xfId="10898"/>
    <cellStyle name="Percent 8 3 2 7 7 2" xfId="20522"/>
    <cellStyle name="Percent 8 3 2 7 7 2 2" xfId="48090"/>
    <cellStyle name="Percent 8 3 2 7 7 3" xfId="38466"/>
    <cellStyle name="Percent 8 3 2 7 8" xfId="19598"/>
    <cellStyle name="Percent 8 3 2 7 8 2" xfId="47166"/>
    <cellStyle name="Percent 8 3 2 7 9" xfId="29494"/>
    <cellStyle name="Percent 8 3 2 8" xfId="2190"/>
    <cellStyle name="Percent 8 3 2 8 2" xfId="4138"/>
    <cellStyle name="Percent 8 3 2 8 2 2" xfId="9326"/>
    <cellStyle name="Percent 8 3 2 8 2 2 2" xfId="18298"/>
    <cellStyle name="Percent 8 3 2 8 2 2 2 2" xfId="45866"/>
    <cellStyle name="Percent 8 3 2 8 2 2 3" xfId="27922"/>
    <cellStyle name="Percent 8 3 2 8 2 2 3 2" xfId="55490"/>
    <cellStyle name="Percent 8 3 2 8 2 2 4" xfId="36894"/>
    <cellStyle name="Percent 8 3 2 8 2 3" xfId="13114"/>
    <cellStyle name="Percent 8 3 2 8 2 3 2" xfId="40682"/>
    <cellStyle name="Percent 8 3 2 8 2 4" xfId="22738"/>
    <cellStyle name="Percent 8 3 2 8 2 4 2" xfId="50306"/>
    <cellStyle name="Percent 8 3 2 8 2 5" xfId="31710"/>
    <cellStyle name="Percent 8 3 2 8 3" xfId="7378"/>
    <cellStyle name="Percent 8 3 2 8 3 2" xfId="16354"/>
    <cellStyle name="Percent 8 3 2 8 3 2 2" xfId="43922"/>
    <cellStyle name="Percent 8 3 2 8 3 3" xfId="25978"/>
    <cellStyle name="Percent 8 3 2 8 3 3 2" xfId="53546"/>
    <cellStyle name="Percent 8 3 2 8 3 4" xfId="34950"/>
    <cellStyle name="Percent 8 3 2 8 4" xfId="6082"/>
    <cellStyle name="Percent 8 3 2 8 4 2" xfId="15058"/>
    <cellStyle name="Percent 8 3 2 8 4 2 2" xfId="42626"/>
    <cellStyle name="Percent 8 3 2 8 4 3" xfId="24682"/>
    <cellStyle name="Percent 8 3 2 8 4 3 2" xfId="52250"/>
    <cellStyle name="Percent 8 3 2 8 4 4" xfId="33654"/>
    <cellStyle name="Percent 8 3 2 8 5" xfId="11170"/>
    <cellStyle name="Percent 8 3 2 8 5 2" xfId="38738"/>
    <cellStyle name="Percent 8 3 2 8 6" xfId="20794"/>
    <cellStyle name="Percent 8 3 2 8 6 2" xfId="48362"/>
    <cellStyle name="Percent 8 3 2 8 7" xfId="29766"/>
    <cellStyle name="Percent 8 3 2 9" xfId="3486"/>
    <cellStyle name="Percent 8 3 2 9 2" xfId="8674"/>
    <cellStyle name="Percent 8 3 2 9 2 2" xfId="17650"/>
    <cellStyle name="Percent 8 3 2 9 2 2 2" xfId="45218"/>
    <cellStyle name="Percent 8 3 2 9 2 3" xfId="27274"/>
    <cellStyle name="Percent 8 3 2 9 2 3 2" xfId="54842"/>
    <cellStyle name="Percent 8 3 2 9 2 4" xfId="36246"/>
    <cellStyle name="Percent 8 3 2 9 3" xfId="5434"/>
    <cellStyle name="Percent 8 3 2 9 3 2" xfId="14410"/>
    <cellStyle name="Percent 8 3 2 9 3 2 2" xfId="41978"/>
    <cellStyle name="Percent 8 3 2 9 3 3" xfId="24034"/>
    <cellStyle name="Percent 8 3 2 9 3 3 2" xfId="51602"/>
    <cellStyle name="Percent 8 3 2 9 3 4" xfId="33006"/>
    <cellStyle name="Percent 8 3 2 9 4" xfId="12466"/>
    <cellStyle name="Percent 8 3 2 9 4 2" xfId="40034"/>
    <cellStyle name="Percent 8 3 2 9 5" xfId="22090"/>
    <cellStyle name="Percent 8 3 2 9 5 2" xfId="49658"/>
    <cellStyle name="Percent 8 3 2 9 6" xfId="31062"/>
    <cellStyle name="Percent 8 3 3" xfId="1271"/>
    <cellStyle name="Percent 8 3 3 10" xfId="6742"/>
    <cellStyle name="Percent 8 3 3 10 2" xfId="15718"/>
    <cellStyle name="Percent 8 3 3 10 2 2" xfId="43286"/>
    <cellStyle name="Percent 8 3 3 10 3" xfId="25342"/>
    <cellStyle name="Percent 8 3 3 10 3 2" xfId="52910"/>
    <cellStyle name="Percent 8 3 3 10 4" xfId="34314"/>
    <cellStyle name="Percent 8 3 3 11" xfId="4798"/>
    <cellStyle name="Percent 8 3 3 11 2" xfId="13774"/>
    <cellStyle name="Percent 8 3 3 11 2 2" xfId="41342"/>
    <cellStyle name="Percent 8 3 3 11 3" xfId="23398"/>
    <cellStyle name="Percent 8 3 3 11 3 2" xfId="50966"/>
    <cellStyle name="Percent 8 3 3 11 4" xfId="32370"/>
    <cellStyle name="Percent 8 3 3 12" xfId="1550"/>
    <cellStyle name="Percent 8 3 3 12 2" xfId="10534"/>
    <cellStyle name="Percent 8 3 3 12 2 2" xfId="38102"/>
    <cellStyle name="Percent 8 3 3 12 3" xfId="20158"/>
    <cellStyle name="Percent 8 3 3 12 3 2" xfId="47726"/>
    <cellStyle name="Percent 8 3 3 12 4" xfId="29130"/>
    <cellStyle name="Percent 8 3 3 13" xfId="10010"/>
    <cellStyle name="Percent 8 3 3 13 2" xfId="18982"/>
    <cellStyle name="Percent 8 3 3 13 2 2" xfId="46550"/>
    <cellStyle name="Percent 8 3 3 13 3" xfId="28606"/>
    <cellStyle name="Percent 8 3 3 13 3 2" xfId="56174"/>
    <cellStyle name="Percent 8 3 3 13 4" xfId="37578"/>
    <cellStyle name="Percent 8 3 3 14" xfId="10282"/>
    <cellStyle name="Percent 8 3 3 14 2" xfId="19906"/>
    <cellStyle name="Percent 8 3 3 14 2 2" xfId="47474"/>
    <cellStyle name="Percent 8 3 3 14 3" xfId="37850"/>
    <cellStyle name="Percent 8 3 3 15" xfId="19230"/>
    <cellStyle name="Percent 8 3 3 15 2" xfId="46798"/>
    <cellStyle name="Percent 8 3 3 16" xfId="28878"/>
    <cellStyle name="Percent 8 3 3 2" xfId="1394"/>
    <cellStyle name="Percent 8 3 3 2 10" xfId="1614"/>
    <cellStyle name="Percent 8 3 3 2 10 2" xfId="10598"/>
    <cellStyle name="Percent 8 3 3 2 10 2 2" xfId="38166"/>
    <cellStyle name="Percent 8 3 3 2 10 3" xfId="20222"/>
    <cellStyle name="Percent 8 3 3 2 10 3 2" xfId="47790"/>
    <cellStyle name="Percent 8 3 3 2 10 4" xfId="29194"/>
    <cellStyle name="Percent 8 3 3 2 11" xfId="10114"/>
    <cellStyle name="Percent 8 3 3 2 11 2" xfId="19086"/>
    <cellStyle name="Percent 8 3 3 2 11 2 2" xfId="46654"/>
    <cellStyle name="Percent 8 3 3 2 11 3" xfId="28710"/>
    <cellStyle name="Percent 8 3 3 2 11 3 2" xfId="56278"/>
    <cellStyle name="Percent 8 3 3 2 11 4" xfId="37682"/>
    <cellStyle name="Percent 8 3 3 2 12" xfId="10386"/>
    <cellStyle name="Percent 8 3 3 2 12 2" xfId="20010"/>
    <cellStyle name="Percent 8 3 3 2 12 2 2" xfId="47578"/>
    <cellStyle name="Percent 8 3 3 2 12 3" xfId="37954"/>
    <cellStyle name="Percent 8 3 3 2 13" xfId="19294"/>
    <cellStyle name="Percent 8 3 3 2 13 2" xfId="46862"/>
    <cellStyle name="Percent 8 3 3 2 14" xfId="28982"/>
    <cellStyle name="Percent 8 3 3 2 2" xfId="1502"/>
    <cellStyle name="Percent 8 3 3 2 2 10" xfId="10490"/>
    <cellStyle name="Percent 8 3 3 2 2 10 2" xfId="20114"/>
    <cellStyle name="Percent 8 3 3 2 2 10 2 2" xfId="47682"/>
    <cellStyle name="Percent 8 3 3 2 2 10 3" xfId="38058"/>
    <cellStyle name="Percent 8 3 3 2 2 11" xfId="19570"/>
    <cellStyle name="Percent 8 3 3 2 2 11 2" xfId="47138"/>
    <cellStyle name="Percent 8 3 3 2 2 12" xfId="29086"/>
    <cellStyle name="Percent 8 3 3 2 2 2" xfId="2162"/>
    <cellStyle name="Percent 8 3 3 2 2 2 2" xfId="2810"/>
    <cellStyle name="Percent 8 3 3 2 2 2 2 2" xfId="4758"/>
    <cellStyle name="Percent 8 3 3 2 2 2 2 2 2" xfId="9946"/>
    <cellStyle name="Percent 8 3 3 2 2 2 2 2 2 2" xfId="18918"/>
    <cellStyle name="Percent 8 3 3 2 2 2 2 2 2 2 2" xfId="46486"/>
    <cellStyle name="Percent 8 3 3 2 2 2 2 2 2 3" xfId="28542"/>
    <cellStyle name="Percent 8 3 3 2 2 2 2 2 2 3 2" xfId="56110"/>
    <cellStyle name="Percent 8 3 3 2 2 2 2 2 2 4" xfId="37514"/>
    <cellStyle name="Percent 8 3 3 2 2 2 2 2 3" xfId="13734"/>
    <cellStyle name="Percent 8 3 3 2 2 2 2 2 3 2" xfId="41302"/>
    <cellStyle name="Percent 8 3 3 2 2 2 2 2 4" xfId="23358"/>
    <cellStyle name="Percent 8 3 3 2 2 2 2 2 4 2" xfId="50926"/>
    <cellStyle name="Percent 8 3 3 2 2 2 2 2 5" xfId="32330"/>
    <cellStyle name="Percent 8 3 3 2 2 2 2 3" xfId="7998"/>
    <cellStyle name="Percent 8 3 3 2 2 2 2 3 2" xfId="16974"/>
    <cellStyle name="Percent 8 3 3 2 2 2 2 3 2 2" xfId="44542"/>
    <cellStyle name="Percent 8 3 3 2 2 2 2 3 3" xfId="26598"/>
    <cellStyle name="Percent 8 3 3 2 2 2 2 3 3 2" xfId="54166"/>
    <cellStyle name="Percent 8 3 3 2 2 2 2 3 4" xfId="35570"/>
    <cellStyle name="Percent 8 3 3 2 2 2 2 4" xfId="6702"/>
    <cellStyle name="Percent 8 3 3 2 2 2 2 4 2" xfId="15678"/>
    <cellStyle name="Percent 8 3 3 2 2 2 2 4 2 2" xfId="43246"/>
    <cellStyle name="Percent 8 3 3 2 2 2 2 4 3" xfId="25302"/>
    <cellStyle name="Percent 8 3 3 2 2 2 2 4 3 2" xfId="52870"/>
    <cellStyle name="Percent 8 3 3 2 2 2 2 4 4" xfId="34274"/>
    <cellStyle name="Percent 8 3 3 2 2 2 2 5" xfId="11790"/>
    <cellStyle name="Percent 8 3 3 2 2 2 2 5 2" xfId="39358"/>
    <cellStyle name="Percent 8 3 3 2 2 2 2 6" xfId="21414"/>
    <cellStyle name="Percent 8 3 3 2 2 2 2 6 2" xfId="48982"/>
    <cellStyle name="Percent 8 3 3 2 2 2 2 7" xfId="30386"/>
    <cellStyle name="Percent 8 3 3 2 2 2 3" xfId="4110"/>
    <cellStyle name="Percent 8 3 3 2 2 2 3 2" xfId="9298"/>
    <cellStyle name="Percent 8 3 3 2 2 2 3 2 2" xfId="18270"/>
    <cellStyle name="Percent 8 3 3 2 2 2 3 2 2 2" xfId="45838"/>
    <cellStyle name="Percent 8 3 3 2 2 2 3 2 3" xfId="27894"/>
    <cellStyle name="Percent 8 3 3 2 2 2 3 2 3 2" xfId="55462"/>
    <cellStyle name="Percent 8 3 3 2 2 2 3 2 4" xfId="36866"/>
    <cellStyle name="Percent 8 3 3 2 2 2 3 3" xfId="6054"/>
    <cellStyle name="Percent 8 3 3 2 2 2 3 3 2" xfId="15030"/>
    <cellStyle name="Percent 8 3 3 2 2 2 3 3 2 2" xfId="42598"/>
    <cellStyle name="Percent 8 3 3 2 2 2 3 3 3" xfId="24654"/>
    <cellStyle name="Percent 8 3 3 2 2 2 3 3 3 2" xfId="52222"/>
    <cellStyle name="Percent 8 3 3 2 2 2 3 3 4" xfId="33626"/>
    <cellStyle name="Percent 8 3 3 2 2 2 3 4" xfId="13086"/>
    <cellStyle name="Percent 8 3 3 2 2 2 3 4 2" xfId="40654"/>
    <cellStyle name="Percent 8 3 3 2 2 2 3 5" xfId="22710"/>
    <cellStyle name="Percent 8 3 3 2 2 2 3 5 2" xfId="50278"/>
    <cellStyle name="Percent 8 3 3 2 2 2 3 6" xfId="31682"/>
    <cellStyle name="Percent 8 3 3 2 2 2 4" xfId="3458"/>
    <cellStyle name="Percent 8 3 3 2 2 2 4 2" xfId="8646"/>
    <cellStyle name="Percent 8 3 3 2 2 2 4 2 2" xfId="17622"/>
    <cellStyle name="Percent 8 3 3 2 2 2 4 2 2 2" xfId="45190"/>
    <cellStyle name="Percent 8 3 3 2 2 2 4 2 3" xfId="27246"/>
    <cellStyle name="Percent 8 3 3 2 2 2 4 2 3 2" xfId="54814"/>
    <cellStyle name="Percent 8 3 3 2 2 2 4 2 4" xfId="36218"/>
    <cellStyle name="Percent 8 3 3 2 2 2 4 3" xfId="12438"/>
    <cellStyle name="Percent 8 3 3 2 2 2 4 3 2" xfId="40006"/>
    <cellStyle name="Percent 8 3 3 2 2 2 4 4" xfId="22062"/>
    <cellStyle name="Percent 8 3 3 2 2 2 4 4 2" xfId="49630"/>
    <cellStyle name="Percent 8 3 3 2 2 2 4 5" xfId="31034"/>
    <cellStyle name="Percent 8 3 3 2 2 2 5" xfId="7350"/>
    <cellStyle name="Percent 8 3 3 2 2 2 5 2" xfId="16326"/>
    <cellStyle name="Percent 8 3 3 2 2 2 5 2 2" xfId="43894"/>
    <cellStyle name="Percent 8 3 3 2 2 2 5 3" xfId="25950"/>
    <cellStyle name="Percent 8 3 3 2 2 2 5 3 2" xfId="53518"/>
    <cellStyle name="Percent 8 3 3 2 2 2 5 4" xfId="34922"/>
    <cellStyle name="Percent 8 3 3 2 2 2 6" xfId="5406"/>
    <cellStyle name="Percent 8 3 3 2 2 2 6 2" xfId="14382"/>
    <cellStyle name="Percent 8 3 3 2 2 2 6 2 2" xfId="41950"/>
    <cellStyle name="Percent 8 3 3 2 2 2 6 3" xfId="24006"/>
    <cellStyle name="Percent 8 3 3 2 2 2 6 3 2" xfId="51574"/>
    <cellStyle name="Percent 8 3 3 2 2 2 6 4" xfId="32978"/>
    <cellStyle name="Percent 8 3 3 2 2 2 7" xfId="11142"/>
    <cellStyle name="Percent 8 3 3 2 2 2 7 2" xfId="20766"/>
    <cellStyle name="Percent 8 3 3 2 2 2 7 2 2" xfId="48334"/>
    <cellStyle name="Percent 8 3 3 2 2 2 7 3" xfId="38710"/>
    <cellStyle name="Percent 8 3 3 2 2 2 8" xfId="19842"/>
    <cellStyle name="Percent 8 3 3 2 2 2 8 2" xfId="47410"/>
    <cellStyle name="Percent 8 3 3 2 2 2 9" xfId="29738"/>
    <cellStyle name="Percent 8 3 3 2 2 3" xfId="2538"/>
    <cellStyle name="Percent 8 3 3 2 2 3 2" xfId="4486"/>
    <cellStyle name="Percent 8 3 3 2 2 3 2 2" xfId="9674"/>
    <cellStyle name="Percent 8 3 3 2 2 3 2 2 2" xfId="18646"/>
    <cellStyle name="Percent 8 3 3 2 2 3 2 2 2 2" xfId="46214"/>
    <cellStyle name="Percent 8 3 3 2 2 3 2 2 3" xfId="28270"/>
    <cellStyle name="Percent 8 3 3 2 2 3 2 2 3 2" xfId="55838"/>
    <cellStyle name="Percent 8 3 3 2 2 3 2 2 4" xfId="37242"/>
    <cellStyle name="Percent 8 3 3 2 2 3 2 3" xfId="13462"/>
    <cellStyle name="Percent 8 3 3 2 2 3 2 3 2" xfId="41030"/>
    <cellStyle name="Percent 8 3 3 2 2 3 2 4" xfId="23086"/>
    <cellStyle name="Percent 8 3 3 2 2 3 2 4 2" xfId="50654"/>
    <cellStyle name="Percent 8 3 3 2 2 3 2 5" xfId="32058"/>
    <cellStyle name="Percent 8 3 3 2 2 3 3" xfId="7726"/>
    <cellStyle name="Percent 8 3 3 2 2 3 3 2" xfId="16702"/>
    <cellStyle name="Percent 8 3 3 2 2 3 3 2 2" xfId="44270"/>
    <cellStyle name="Percent 8 3 3 2 2 3 3 3" xfId="26326"/>
    <cellStyle name="Percent 8 3 3 2 2 3 3 3 2" xfId="53894"/>
    <cellStyle name="Percent 8 3 3 2 2 3 3 4" xfId="35298"/>
    <cellStyle name="Percent 8 3 3 2 2 3 4" xfId="6430"/>
    <cellStyle name="Percent 8 3 3 2 2 3 4 2" xfId="15406"/>
    <cellStyle name="Percent 8 3 3 2 2 3 4 2 2" xfId="42974"/>
    <cellStyle name="Percent 8 3 3 2 2 3 4 3" xfId="25030"/>
    <cellStyle name="Percent 8 3 3 2 2 3 4 3 2" xfId="52598"/>
    <cellStyle name="Percent 8 3 3 2 2 3 4 4" xfId="34002"/>
    <cellStyle name="Percent 8 3 3 2 2 3 5" xfId="11518"/>
    <cellStyle name="Percent 8 3 3 2 2 3 5 2" xfId="39086"/>
    <cellStyle name="Percent 8 3 3 2 2 3 6" xfId="21142"/>
    <cellStyle name="Percent 8 3 3 2 2 3 6 2" xfId="48710"/>
    <cellStyle name="Percent 8 3 3 2 2 3 7" xfId="30114"/>
    <cellStyle name="Percent 8 3 3 2 2 4" xfId="3838"/>
    <cellStyle name="Percent 8 3 3 2 2 4 2" xfId="9026"/>
    <cellStyle name="Percent 8 3 3 2 2 4 2 2" xfId="17998"/>
    <cellStyle name="Percent 8 3 3 2 2 4 2 2 2" xfId="45566"/>
    <cellStyle name="Percent 8 3 3 2 2 4 2 3" xfId="27622"/>
    <cellStyle name="Percent 8 3 3 2 2 4 2 3 2" xfId="55190"/>
    <cellStyle name="Percent 8 3 3 2 2 4 2 4" xfId="36594"/>
    <cellStyle name="Percent 8 3 3 2 2 4 3" xfId="5782"/>
    <cellStyle name="Percent 8 3 3 2 2 4 3 2" xfId="14758"/>
    <cellStyle name="Percent 8 3 3 2 2 4 3 2 2" xfId="42326"/>
    <cellStyle name="Percent 8 3 3 2 2 4 3 3" xfId="24382"/>
    <cellStyle name="Percent 8 3 3 2 2 4 3 3 2" xfId="51950"/>
    <cellStyle name="Percent 8 3 3 2 2 4 3 4" xfId="33354"/>
    <cellStyle name="Percent 8 3 3 2 2 4 4" xfId="12814"/>
    <cellStyle name="Percent 8 3 3 2 2 4 4 2" xfId="40382"/>
    <cellStyle name="Percent 8 3 3 2 2 4 5" xfId="22438"/>
    <cellStyle name="Percent 8 3 3 2 2 4 5 2" xfId="50006"/>
    <cellStyle name="Percent 8 3 3 2 2 4 6" xfId="31410"/>
    <cellStyle name="Percent 8 3 3 2 2 5" xfId="3186"/>
    <cellStyle name="Percent 8 3 3 2 2 5 2" xfId="8374"/>
    <cellStyle name="Percent 8 3 3 2 2 5 2 2" xfId="17350"/>
    <cellStyle name="Percent 8 3 3 2 2 5 2 2 2" xfId="44918"/>
    <cellStyle name="Percent 8 3 3 2 2 5 2 3" xfId="26974"/>
    <cellStyle name="Percent 8 3 3 2 2 5 2 3 2" xfId="54542"/>
    <cellStyle name="Percent 8 3 3 2 2 5 2 4" xfId="35946"/>
    <cellStyle name="Percent 8 3 3 2 2 5 3" xfId="12166"/>
    <cellStyle name="Percent 8 3 3 2 2 5 3 2" xfId="39734"/>
    <cellStyle name="Percent 8 3 3 2 2 5 4" xfId="21790"/>
    <cellStyle name="Percent 8 3 3 2 2 5 4 2" xfId="49358"/>
    <cellStyle name="Percent 8 3 3 2 2 5 5" xfId="30762"/>
    <cellStyle name="Percent 8 3 3 2 2 6" xfId="7078"/>
    <cellStyle name="Percent 8 3 3 2 2 6 2" xfId="16054"/>
    <cellStyle name="Percent 8 3 3 2 2 6 2 2" xfId="43622"/>
    <cellStyle name="Percent 8 3 3 2 2 6 3" xfId="25678"/>
    <cellStyle name="Percent 8 3 3 2 2 6 3 2" xfId="53246"/>
    <cellStyle name="Percent 8 3 3 2 2 6 4" xfId="34650"/>
    <cellStyle name="Percent 8 3 3 2 2 7" xfId="5134"/>
    <cellStyle name="Percent 8 3 3 2 2 7 2" xfId="14110"/>
    <cellStyle name="Percent 8 3 3 2 2 7 2 2" xfId="41678"/>
    <cellStyle name="Percent 8 3 3 2 2 7 3" xfId="23734"/>
    <cellStyle name="Percent 8 3 3 2 2 7 3 2" xfId="51302"/>
    <cellStyle name="Percent 8 3 3 2 2 7 4" xfId="32706"/>
    <cellStyle name="Percent 8 3 3 2 2 8" xfId="1890"/>
    <cellStyle name="Percent 8 3 3 2 2 8 2" xfId="10870"/>
    <cellStyle name="Percent 8 3 3 2 2 8 2 2" xfId="38438"/>
    <cellStyle name="Percent 8 3 3 2 2 8 3" xfId="20494"/>
    <cellStyle name="Percent 8 3 3 2 2 8 3 2" xfId="48062"/>
    <cellStyle name="Percent 8 3 3 2 2 8 4" xfId="29466"/>
    <cellStyle name="Percent 8 3 3 2 2 9" xfId="10218"/>
    <cellStyle name="Percent 8 3 3 2 2 9 2" xfId="19190"/>
    <cellStyle name="Percent 8 3 3 2 2 9 2 2" xfId="46758"/>
    <cellStyle name="Percent 8 3 3 2 2 9 3" xfId="28814"/>
    <cellStyle name="Percent 8 3 3 2 2 9 3 2" xfId="56382"/>
    <cellStyle name="Percent 8 3 3 2 2 9 4" xfId="37786"/>
    <cellStyle name="Percent 8 3 3 2 3" xfId="1786"/>
    <cellStyle name="Percent 8 3 3 2 3 2" xfId="2434"/>
    <cellStyle name="Percent 8 3 3 2 3 2 2" xfId="4382"/>
    <cellStyle name="Percent 8 3 3 2 3 2 2 2" xfId="9570"/>
    <cellStyle name="Percent 8 3 3 2 3 2 2 2 2" xfId="18542"/>
    <cellStyle name="Percent 8 3 3 2 3 2 2 2 2 2" xfId="46110"/>
    <cellStyle name="Percent 8 3 3 2 3 2 2 2 3" xfId="28166"/>
    <cellStyle name="Percent 8 3 3 2 3 2 2 2 3 2" xfId="55734"/>
    <cellStyle name="Percent 8 3 3 2 3 2 2 2 4" xfId="37138"/>
    <cellStyle name="Percent 8 3 3 2 3 2 2 3" xfId="13358"/>
    <cellStyle name="Percent 8 3 3 2 3 2 2 3 2" xfId="40926"/>
    <cellStyle name="Percent 8 3 3 2 3 2 2 4" xfId="22982"/>
    <cellStyle name="Percent 8 3 3 2 3 2 2 4 2" xfId="50550"/>
    <cellStyle name="Percent 8 3 3 2 3 2 2 5" xfId="31954"/>
    <cellStyle name="Percent 8 3 3 2 3 2 3" xfId="7622"/>
    <cellStyle name="Percent 8 3 3 2 3 2 3 2" xfId="16598"/>
    <cellStyle name="Percent 8 3 3 2 3 2 3 2 2" xfId="44166"/>
    <cellStyle name="Percent 8 3 3 2 3 2 3 3" xfId="26222"/>
    <cellStyle name="Percent 8 3 3 2 3 2 3 3 2" xfId="53790"/>
    <cellStyle name="Percent 8 3 3 2 3 2 3 4" xfId="35194"/>
    <cellStyle name="Percent 8 3 3 2 3 2 4" xfId="6326"/>
    <cellStyle name="Percent 8 3 3 2 3 2 4 2" xfId="15302"/>
    <cellStyle name="Percent 8 3 3 2 3 2 4 2 2" xfId="42870"/>
    <cellStyle name="Percent 8 3 3 2 3 2 4 3" xfId="24926"/>
    <cellStyle name="Percent 8 3 3 2 3 2 4 3 2" xfId="52494"/>
    <cellStyle name="Percent 8 3 3 2 3 2 4 4" xfId="33898"/>
    <cellStyle name="Percent 8 3 3 2 3 2 5" xfId="11414"/>
    <cellStyle name="Percent 8 3 3 2 3 2 5 2" xfId="38982"/>
    <cellStyle name="Percent 8 3 3 2 3 2 6" xfId="21038"/>
    <cellStyle name="Percent 8 3 3 2 3 2 6 2" xfId="48606"/>
    <cellStyle name="Percent 8 3 3 2 3 2 7" xfId="30010"/>
    <cellStyle name="Percent 8 3 3 2 3 3" xfId="3734"/>
    <cellStyle name="Percent 8 3 3 2 3 3 2" xfId="8922"/>
    <cellStyle name="Percent 8 3 3 2 3 3 2 2" xfId="17894"/>
    <cellStyle name="Percent 8 3 3 2 3 3 2 2 2" xfId="45462"/>
    <cellStyle name="Percent 8 3 3 2 3 3 2 3" xfId="27518"/>
    <cellStyle name="Percent 8 3 3 2 3 3 2 3 2" xfId="55086"/>
    <cellStyle name="Percent 8 3 3 2 3 3 2 4" xfId="36490"/>
    <cellStyle name="Percent 8 3 3 2 3 3 3" xfId="5678"/>
    <cellStyle name="Percent 8 3 3 2 3 3 3 2" xfId="14654"/>
    <cellStyle name="Percent 8 3 3 2 3 3 3 2 2" xfId="42222"/>
    <cellStyle name="Percent 8 3 3 2 3 3 3 3" xfId="24278"/>
    <cellStyle name="Percent 8 3 3 2 3 3 3 3 2" xfId="51846"/>
    <cellStyle name="Percent 8 3 3 2 3 3 3 4" xfId="33250"/>
    <cellStyle name="Percent 8 3 3 2 3 3 4" xfId="12710"/>
    <cellStyle name="Percent 8 3 3 2 3 3 4 2" xfId="40278"/>
    <cellStyle name="Percent 8 3 3 2 3 3 5" xfId="22334"/>
    <cellStyle name="Percent 8 3 3 2 3 3 5 2" xfId="49902"/>
    <cellStyle name="Percent 8 3 3 2 3 3 6" xfId="31306"/>
    <cellStyle name="Percent 8 3 3 2 3 4" xfId="3082"/>
    <cellStyle name="Percent 8 3 3 2 3 4 2" xfId="8270"/>
    <cellStyle name="Percent 8 3 3 2 3 4 2 2" xfId="17246"/>
    <cellStyle name="Percent 8 3 3 2 3 4 2 2 2" xfId="44814"/>
    <cellStyle name="Percent 8 3 3 2 3 4 2 3" xfId="26870"/>
    <cellStyle name="Percent 8 3 3 2 3 4 2 3 2" xfId="54438"/>
    <cellStyle name="Percent 8 3 3 2 3 4 2 4" xfId="35842"/>
    <cellStyle name="Percent 8 3 3 2 3 4 3" xfId="12062"/>
    <cellStyle name="Percent 8 3 3 2 3 4 3 2" xfId="39630"/>
    <cellStyle name="Percent 8 3 3 2 3 4 4" xfId="21686"/>
    <cellStyle name="Percent 8 3 3 2 3 4 4 2" xfId="49254"/>
    <cellStyle name="Percent 8 3 3 2 3 4 5" xfId="30658"/>
    <cellStyle name="Percent 8 3 3 2 3 5" xfId="6974"/>
    <cellStyle name="Percent 8 3 3 2 3 5 2" xfId="15950"/>
    <cellStyle name="Percent 8 3 3 2 3 5 2 2" xfId="43518"/>
    <cellStyle name="Percent 8 3 3 2 3 5 3" xfId="25574"/>
    <cellStyle name="Percent 8 3 3 2 3 5 3 2" xfId="53142"/>
    <cellStyle name="Percent 8 3 3 2 3 5 4" xfId="34546"/>
    <cellStyle name="Percent 8 3 3 2 3 6" xfId="5030"/>
    <cellStyle name="Percent 8 3 3 2 3 6 2" xfId="14006"/>
    <cellStyle name="Percent 8 3 3 2 3 6 2 2" xfId="41574"/>
    <cellStyle name="Percent 8 3 3 2 3 6 3" xfId="23630"/>
    <cellStyle name="Percent 8 3 3 2 3 6 3 2" xfId="51198"/>
    <cellStyle name="Percent 8 3 3 2 3 6 4" xfId="32602"/>
    <cellStyle name="Percent 8 3 3 2 3 7" xfId="10766"/>
    <cellStyle name="Percent 8 3 3 2 3 7 2" xfId="20390"/>
    <cellStyle name="Percent 8 3 3 2 3 7 2 2" xfId="47958"/>
    <cellStyle name="Percent 8 3 3 2 3 7 3" xfId="38334"/>
    <cellStyle name="Percent 8 3 3 2 3 8" xfId="19466"/>
    <cellStyle name="Percent 8 3 3 2 3 8 2" xfId="47034"/>
    <cellStyle name="Percent 8 3 3 2 3 9" xfId="29362"/>
    <cellStyle name="Percent 8 3 3 2 4" xfId="2058"/>
    <cellStyle name="Percent 8 3 3 2 4 2" xfId="2706"/>
    <cellStyle name="Percent 8 3 3 2 4 2 2" xfId="4654"/>
    <cellStyle name="Percent 8 3 3 2 4 2 2 2" xfId="9842"/>
    <cellStyle name="Percent 8 3 3 2 4 2 2 2 2" xfId="18814"/>
    <cellStyle name="Percent 8 3 3 2 4 2 2 2 2 2" xfId="46382"/>
    <cellStyle name="Percent 8 3 3 2 4 2 2 2 3" xfId="28438"/>
    <cellStyle name="Percent 8 3 3 2 4 2 2 2 3 2" xfId="56006"/>
    <cellStyle name="Percent 8 3 3 2 4 2 2 2 4" xfId="37410"/>
    <cellStyle name="Percent 8 3 3 2 4 2 2 3" xfId="13630"/>
    <cellStyle name="Percent 8 3 3 2 4 2 2 3 2" xfId="41198"/>
    <cellStyle name="Percent 8 3 3 2 4 2 2 4" xfId="23254"/>
    <cellStyle name="Percent 8 3 3 2 4 2 2 4 2" xfId="50822"/>
    <cellStyle name="Percent 8 3 3 2 4 2 2 5" xfId="32226"/>
    <cellStyle name="Percent 8 3 3 2 4 2 3" xfId="7894"/>
    <cellStyle name="Percent 8 3 3 2 4 2 3 2" xfId="16870"/>
    <cellStyle name="Percent 8 3 3 2 4 2 3 2 2" xfId="44438"/>
    <cellStyle name="Percent 8 3 3 2 4 2 3 3" xfId="26494"/>
    <cellStyle name="Percent 8 3 3 2 4 2 3 3 2" xfId="54062"/>
    <cellStyle name="Percent 8 3 3 2 4 2 3 4" xfId="35466"/>
    <cellStyle name="Percent 8 3 3 2 4 2 4" xfId="6598"/>
    <cellStyle name="Percent 8 3 3 2 4 2 4 2" xfId="15574"/>
    <cellStyle name="Percent 8 3 3 2 4 2 4 2 2" xfId="43142"/>
    <cellStyle name="Percent 8 3 3 2 4 2 4 3" xfId="25198"/>
    <cellStyle name="Percent 8 3 3 2 4 2 4 3 2" xfId="52766"/>
    <cellStyle name="Percent 8 3 3 2 4 2 4 4" xfId="34170"/>
    <cellStyle name="Percent 8 3 3 2 4 2 5" xfId="11686"/>
    <cellStyle name="Percent 8 3 3 2 4 2 5 2" xfId="39254"/>
    <cellStyle name="Percent 8 3 3 2 4 2 6" xfId="21310"/>
    <cellStyle name="Percent 8 3 3 2 4 2 6 2" xfId="48878"/>
    <cellStyle name="Percent 8 3 3 2 4 2 7" xfId="30282"/>
    <cellStyle name="Percent 8 3 3 2 4 3" xfId="4006"/>
    <cellStyle name="Percent 8 3 3 2 4 3 2" xfId="9194"/>
    <cellStyle name="Percent 8 3 3 2 4 3 2 2" xfId="18166"/>
    <cellStyle name="Percent 8 3 3 2 4 3 2 2 2" xfId="45734"/>
    <cellStyle name="Percent 8 3 3 2 4 3 2 3" xfId="27790"/>
    <cellStyle name="Percent 8 3 3 2 4 3 2 3 2" xfId="55358"/>
    <cellStyle name="Percent 8 3 3 2 4 3 2 4" xfId="36762"/>
    <cellStyle name="Percent 8 3 3 2 4 3 3" xfId="5950"/>
    <cellStyle name="Percent 8 3 3 2 4 3 3 2" xfId="14926"/>
    <cellStyle name="Percent 8 3 3 2 4 3 3 2 2" xfId="42494"/>
    <cellStyle name="Percent 8 3 3 2 4 3 3 3" xfId="24550"/>
    <cellStyle name="Percent 8 3 3 2 4 3 3 3 2" xfId="52118"/>
    <cellStyle name="Percent 8 3 3 2 4 3 3 4" xfId="33522"/>
    <cellStyle name="Percent 8 3 3 2 4 3 4" xfId="12982"/>
    <cellStyle name="Percent 8 3 3 2 4 3 4 2" xfId="40550"/>
    <cellStyle name="Percent 8 3 3 2 4 3 5" xfId="22606"/>
    <cellStyle name="Percent 8 3 3 2 4 3 5 2" xfId="50174"/>
    <cellStyle name="Percent 8 3 3 2 4 3 6" xfId="31578"/>
    <cellStyle name="Percent 8 3 3 2 4 4" xfId="3354"/>
    <cellStyle name="Percent 8 3 3 2 4 4 2" xfId="8542"/>
    <cellStyle name="Percent 8 3 3 2 4 4 2 2" xfId="17518"/>
    <cellStyle name="Percent 8 3 3 2 4 4 2 2 2" xfId="45086"/>
    <cellStyle name="Percent 8 3 3 2 4 4 2 3" xfId="27142"/>
    <cellStyle name="Percent 8 3 3 2 4 4 2 3 2" xfId="54710"/>
    <cellStyle name="Percent 8 3 3 2 4 4 2 4" xfId="36114"/>
    <cellStyle name="Percent 8 3 3 2 4 4 3" xfId="12334"/>
    <cellStyle name="Percent 8 3 3 2 4 4 3 2" xfId="39902"/>
    <cellStyle name="Percent 8 3 3 2 4 4 4" xfId="21958"/>
    <cellStyle name="Percent 8 3 3 2 4 4 4 2" xfId="49526"/>
    <cellStyle name="Percent 8 3 3 2 4 4 5" xfId="30930"/>
    <cellStyle name="Percent 8 3 3 2 4 5" xfId="7246"/>
    <cellStyle name="Percent 8 3 3 2 4 5 2" xfId="16222"/>
    <cellStyle name="Percent 8 3 3 2 4 5 2 2" xfId="43790"/>
    <cellStyle name="Percent 8 3 3 2 4 5 3" xfId="25846"/>
    <cellStyle name="Percent 8 3 3 2 4 5 3 2" xfId="53414"/>
    <cellStyle name="Percent 8 3 3 2 4 5 4" xfId="34818"/>
    <cellStyle name="Percent 8 3 3 2 4 6" xfId="5302"/>
    <cellStyle name="Percent 8 3 3 2 4 6 2" xfId="14278"/>
    <cellStyle name="Percent 8 3 3 2 4 6 2 2" xfId="41846"/>
    <cellStyle name="Percent 8 3 3 2 4 6 3" xfId="23902"/>
    <cellStyle name="Percent 8 3 3 2 4 6 3 2" xfId="51470"/>
    <cellStyle name="Percent 8 3 3 2 4 6 4" xfId="32874"/>
    <cellStyle name="Percent 8 3 3 2 4 7" xfId="11038"/>
    <cellStyle name="Percent 8 3 3 2 4 7 2" xfId="20662"/>
    <cellStyle name="Percent 8 3 3 2 4 7 2 2" xfId="48230"/>
    <cellStyle name="Percent 8 3 3 2 4 7 3" xfId="38606"/>
    <cellStyle name="Percent 8 3 3 2 4 8" xfId="19738"/>
    <cellStyle name="Percent 8 3 3 2 4 8 2" xfId="47306"/>
    <cellStyle name="Percent 8 3 3 2 4 9" xfId="29634"/>
    <cellStyle name="Percent 8 3 3 2 5" xfId="2266"/>
    <cellStyle name="Percent 8 3 3 2 5 2" xfId="4214"/>
    <cellStyle name="Percent 8 3 3 2 5 2 2" xfId="9402"/>
    <cellStyle name="Percent 8 3 3 2 5 2 2 2" xfId="18374"/>
    <cellStyle name="Percent 8 3 3 2 5 2 2 2 2" xfId="45942"/>
    <cellStyle name="Percent 8 3 3 2 5 2 2 3" xfId="27998"/>
    <cellStyle name="Percent 8 3 3 2 5 2 2 3 2" xfId="55566"/>
    <cellStyle name="Percent 8 3 3 2 5 2 2 4" xfId="36970"/>
    <cellStyle name="Percent 8 3 3 2 5 2 3" xfId="13190"/>
    <cellStyle name="Percent 8 3 3 2 5 2 3 2" xfId="40758"/>
    <cellStyle name="Percent 8 3 3 2 5 2 4" xfId="22814"/>
    <cellStyle name="Percent 8 3 3 2 5 2 4 2" xfId="50382"/>
    <cellStyle name="Percent 8 3 3 2 5 2 5" xfId="31786"/>
    <cellStyle name="Percent 8 3 3 2 5 3" xfId="7454"/>
    <cellStyle name="Percent 8 3 3 2 5 3 2" xfId="16430"/>
    <cellStyle name="Percent 8 3 3 2 5 3 2 2" xfId="43998"/>
    <cellStyle name="Percent 8 3 3 2 5 3 3" xfId="26054"/>
    <cellStyle name="Percent 8 3 3 2 5 3 3 2" xfId="53622"/>
    <cellStyle name="Percent 8 3 3 2 5 3 4" xfId="35026"/>
    <cellStyle name="Percent 8 3 3 2 5 4" xfId="6158"/>
    <cellStyle name="Percent 8 3 3 2 5 4 2" xfId="15134"/>
    <cellStyle name="Percent 8 3 3 2 5 4 2 2" xfId="42702"/>
    <cellStyle name="Percent 8 3 3 2 5 4 3" xfId="24758"/>
    <cellStyle name="Percent 8 3 3 2 5 4 3 2" xfId="52326"/>
    <cellStyle name="Percent 8 3 3 2 5 4 4" xfId="33730"/>
    <cellStyle name="Percent 8 3 3 2 5 5" xfId="11246"/>
    <cellStyle name="Percent 8 3 3 2 5 5 2" xfId="38814"/>
    <cellStyle name="Percent 8 3 3 2 5 6" xfId="20870"/>
    <cellStyle name="Percent 8 3 3 2 5 6 2" xfId="48438"/>
    <cellStyle name="Percent 8 3 3 2 5 7" xfId="29842"/>
    <cellStyle name="Percent 8 3 3 2 6" xfId="3562"/>
    <cellStyle name="Percent 8 3 3 2 6 2" xfId="8750"/>
    <cellStyle name="Percent 8 3 3 2 6 2 2" xfId="17726"/>
    <cellStyle name="Percent 8 3 3 2 6 2 2 2" xfId="45294"/>
    <cellStyle name="Percent 8 3 3 2 6 2 3" xfId="27350"/>
    <cellStyle name="Percent 8 3 3 2 6 2 3 2" xfId="54918"/>
    <cellStyle name="Percent 8 3 3 2 6 2 4" xfId="36322"/>
    <cellStyle name="Percent 8 3 3 2 6 3" xfId="5510"/>
    <cellStyle name="Percent 8 3 3 2 6 3 2" xfId="14486"/>
    <cellStyle name="Percent 8 3 3 2 6 3 2 2" xfId="42054"/>
    <cellStyle name="Percent 8 3 3 2 6 3 3" xfId="24110"/>
    <cellStyle name="Percent 8 3 3 2 6 3 3 2" xfId="51678"/>
    <cellStyle name="Percent 8 3 3 2 6 3 4" xfId="33082"/>
    <cellStyle name="Percent 8 3 3 2 6 4" xfId="12542"/>
    <cellStyle name="Percent 8 3 3 2 6 4 2" xfId="40110"/>
    <cellStyle name="Percent 8 3 3 2 6 5" xfId="22166"/>
    <cellStyle name="Percent 8 3 3 2 6 5 2" xfId="49734"/>
    <cellStyle name="Percent 8 3 3 2 6 6" xfId="31138"/>
    <cellStyle name="Percent 8 3 3 2 7" xfId="2914"/>
    <cellStyle name="Percent 8 3 3 2 7 2" xfId="8102"/>
    <cellStyle name="Percent 8 3 3 2 7 2 2" xfId="17078"/>
    <cellStyle name="Percent 8 3 3 2 7 2 2 2" xfId="44646"/>
    <cellStyle name="Percent 8 3 3 2 7 2 3" xfId="26702"/>
    <cellStyle name="Percent 8 3 3 2 7 2 3 2" xfId="54270"/>
    <cellStyle name="Percent 8 3 3 2 7 2 4" xfId="35674"/>
    <cellStyle name="Percent 8 3 3 2 7 3" xfId="11894"/>
    <cellStyle name="Percent 8 3 3 2 7 3 2" xfId="39462"/>
    <cellStyle name="Percent 8 3 3 2 7 4" xfId="21518"/>
    <cellStyle name="Percent 8 3 3 2 7 4 2" xfId="49086"/>
    <cellStyle name="Percent 8 3 3 2 7 5" xfId="30490"/>
    <cellStyle name="Percent 8 3 3 2 8" xfId="6806"/>
    <cellStyle name="Percent 8 3 3 2 8 2" xfId="15782"/>
    <cellStyle name="Percent 8 3 3 2 8 2 2" xfId="43350"/>
    <cellStyle name="Percent 8 3 3 2 8 3" xfId="25406"/>
    <cellStyle name="Percent 8 3 3 2 8 3 2" xfId="52974"/>
    <cellStyle name="Percent 8 3 3 2 8 4" xfId="34378"/>
    <cellStyle name="Percent 8 3 3 2 9" xfId="4862"/>
    <cellStyle name="Percent 8 3 3 2 9 2" xfId="13838"/>
    <cellStyle name="Percent 8 3 3 2 9 2 2" xfId="41406"/>
    <cellStyle name="Percent 8 3 3 2 9 3" xfId="23462"/>
    <cellStyle name="Percent 8 3 3 2 9 3 2" xfId="51030"/>
    <cellStyle name="Percent 8 3 3 2 9 4" xfId="32434"/>
    <cellStyle name="Percent 8 3 3 3" xfId="1323"/>
    <cellStyle name="Percent 8 3 3 3 10" xfId="10322"/>
    <cellStyle name="Percent 8 3 3 3 10 2" xfId="19946"/>
    <cellStyle name="Percent 8 3 3 3 10 2 2" xfId="47514"/>
    <cellStyle name="Percent 8 3 3 3 10 3" xfId="37890"/>
    <cellStyle name="Percent 8 3 3 3 11" xfId="19402"/>
    <cellStyle name="Percent 8 3 3 3 11 2" xfId="46970"/>
    <cellStyle name="Percent 8 3 3 3 12" xfId="28918"/>
    <cellStyle name="Percent 8 3 3 3 2" xfId="1994"/>
    <cellStyle name="Percent 8 3 3 3 2 2" xfId="2642"/>
    <cellStyle name="Percent 8 3 3 3 2 2 2" xfId="4590"/>
    <cellStyle name="Percent 8 3 3 3 2 2 2 2" xfId="9778"/>
    <cellStyle name="Percent 8 3 3 3 2 2 2 2 2" xfId="18750"/>
    <cellStyle name="Percent 8 3 3 3 2 2 2 2 2 2" xfId="46318"/>
    <cellStyle name="Percent 8 3 3 3 2 2 2 2 3" xfId="28374"/>
    <cellStyle name="Percent 8 3 3 3 2 2 2 2 3 2" xfId="55942"/>
    <cellStyle name="Percent 8 3 3 3 2 2 2 2 4" xfId="37346"/>
    <cellStyle name="Percent 8 3 3 3 2 2 2 3" xfId="13566"/>
    <cellStyle name="Percent 8 3 3 3 2 2 2 3 2" xfId="41134"/>
    <cellStyle name="Percent 8 3 3 3 2 2 2 4" xfId="23190"/>
    <cellStyle name="Percent 8 3 3 3 2 2 2 4 2" xfId="50758"/>
    <cellStyle name="Percent 8 3 3 3 2 2 2 5" xfId="32162"/>
    <cellStyle name="Percent 8 3 3 3 2 2 3" xfId="7830"/>
    <cellStyle name="Percent 8 3 3 3 2 2 3 2" xfId="16806"/>
    <cellStyle name="Percent 8 3 3 3 2 2 3 2 2" xfId="44374"/>
    <cellStyle name="Percent 8 3 3 3 2 2 3 3" xfId="26430"/>
    <cellStyle name="Percent 8 3 3 3 2 2 3 3 2" xfId="53998"/>
    <cellStyle name="Percent 8 3 3 3 2 2 3 4" xfId="35402"/>
    <cellStyle name="Percent 8 3 3 3 2 2 4" xfId="6534"/>
    <cellStyle name="Percent 8 3 3 3 2 2 4 2" xfId="15510"/>
    <cellStyle name="Percent 8 3 3 3 2 2 4 2 2" xfId="43078"/>
    <cellStyle name="Percent 8 3 3 3 2 2 4 3" xfId="25134"/>
    <cellStyle name="Percent 8 3 3 3 2 2 4 3 2" xfId="52702"/>
    <cellStyle name="Percent 8 3 3 3 2 2 4 4" xfId="34106"/>
    <cellStyle name="Percent 8 3 3 3 2 2 5" xfId="11622"/>
    <cellStyle name="Percent 8 3 3 3 2 2 5 2" xfId="39190"/>
    <cellStyle name="Percent 8 3 3 3 2 2 6" xfId="21246"/>
    <cellStyle name="Percent 8 3 3 3 2 2 6 2" xfId="48814"/>
    <cellStyle name="Percent 8 3 3 3 2 2 7" xfId="30218"/>
    <cellStyle name="Percent 8 3 3 3 2 3" xfId="3942"/>
    <cellStyle name="Percent 8 3 3 3 2 3 2" xfId="9130"/>
    <cellStyle name="Percent 8 3 3 3 2 3 2 2" xfId="18102"/>
    <cellStyle name="Percent 8 3 3 3 2 3 2 2 2" xfId="45670"/>
    <cellStyle name="Percent 8 3 3 3 2 3 2 3" xfId="27726"/>
    <cellStyle name="Percent 8 3 3 3 2 3 2 3 2" xfId="55294"/>
    <cellStyle name="Percent 8 3 3 3 2 3 2 4" xfId="36698"/>
    <cellStyle name="Percent 8 3 3 3 2 3 3" xfId="5886"/>
    <cellStyle name="Percent 8 3 3 3 2 3 3 2" xfId="14862"/>
    <cellStyle name="Percent 8 3 3 3 2 3 3 2 2" xfId="42430"/>
    <cellStyle name="Percent 8 3 3 3 2 3 3 3" xfId="24486"/>
    <cellStyle name="Percent 8 3 3 3 2 3 3 3 2" xfId="52054"/>
    <cellStyle name="Percent 8 3 3 3 2 3 3 4" xfId="33458"/>
    <cellStyle name="Percent 8 3 3 3 2 3 4" xfId="12918"/>
    <cellStyle name="Percent 8 3 3 3 2 3 4 2" xfId="40486"/>
    <cellStyle name="Percent 8 3 3 3 2 3 5" xfId="22542"/>
    <cellStyle name="Percent 8 3 3 3 2 3 5 2" xfId="50110"/>
    <cellStyle name="Percent 8 3 3 3 2 3 6" xfId="31514"/>
    <cellStyle name="Percent 8 3 3 3 2 4" xfId="3290"/>
    <cellStyle name="Percent 8 3 3 3 2 4 2" xfId="8478"/>
    <cellStyle name="Percent 8 3 3 3 2 4 2 2" xfId="17454"/>
    <cellStyle name="Percent 8 3 3 3 2 4 2 2 2" xfId="45022"/>
    <cellStyle name="Percent 8 3 3 3 2 4 2 3" xfId="27078"/>
    <cellStyle name="Percent 8 3 3 3 2 4 2 3 2" xfId="54646"/>
    <cellStyle name="Percent 8 3 3 3 2 4 2 4" xfId="36050"/>
    <cellStyle name="Percent 8 3 3 3 2 4 3" xfId="12270"/>
    <cellStyle name="Percent 8 3 3 3 2 4 3 2" xfId="39838"/>
    <cellStyle name="Percent 8 3 3 3 2 4 4" xfId="21894"/>
    <cellStyle name="Percent 8 3 3 3 2 4 4 2" xfId="49462"/>
    <cellStyle name="Percent 8 3 3 3 2 4 5" xfId="30866"/>
    <cellStyle name="Percent 8 3 3 3 2 5" xfId="7182"/>
    <cellStyle name="Percent 8 3 3 3 2 5 2" xfId="16158"/>
    <cellStyle name="Percent 8 3 3 3 2 5 2 2" xfId="43726"/>
    <cellStyle name="Percent 8 3 3 3 2 5 3" xfId="25782"/>
    <cellStyle name="Percent 8 3 3 3 2 5 3 2" xfId="53350"/>
    <cellStyle name="Percent 8 3 3 3 2 5 4" xfId="34754"/>
    <cellStyle name="Percent 8 3 3 3 2 6" xfId="5238"/>
    <cellStyle name="Percent 8 3 3 3 2 6 2" xfId="14214"/>
    <cellStyle name="Percent 8 3 3 3 2 6 2 2" xfId="41782"/>
    <cellStyle name="Percent 8 3 3 3 2 6 3" xfId="23838"/>
    <cellStyle name="Percent 8 3 3 3 2 6 3 2" xfId="51406"/>
    <cellStyle name="Percent 8 3 3 3 2 6 4" xfId="32810"/>
    <cellStyle name="Percent 8 3 3 3 2 7" xfId="10974"/>
    <cellStyle name="Percent 8 3 3 3 2 7 2" xfId="20598"/>
    <cellStyle name="Percent 8 3 3 3 2 7 2 2" xfId="48166"/>
    <cellStyle name="Percent 8 3 3 3 2 7 3" xfId="38542"/>
    <cellStyle name="Percent 8 3 3 3 2 8" xfId="19674"/>
    <cellStyle name="Percent 8 3 3 3 2 8 2" xfId="47242"/>
    <cellStyle name="Percent 8 3 3 3 2 9" xfId="29570"/>
    <cellStyle name="Percent 8 3 3 3 3" xfId="2370"/>
    <cellStyle name="Percent 8 3 3 3 3 2" xfId="4318"/>
    <cellStyle name="Percent 8 3 3 3 3 2 2" xfId="9506"/>
    <cellStyle name="Percent 8 3 3 3 3 2 2 2" xfId="18478"/>
    <cellStyle name="Percent 8 3 3 3 3 2 2 2 2" xfId="46046"/>
    <cellStyle name="Percent 8 3 3 3 3 2 2 3" xfId="28102"/>
    <cellStyle name="Percent 8 3 3 3 3 2 2 3 2" xfId="55670"/>
    <cellStyle name="Percent 8 3 3 3 3 2 2 4" xfId="37074"/>
    <cellStyle name="Percent 8 3 3 3 3 2 3" xfId="13294"/>
    <cellStyle name="Percent 8 3 3 3 3 2 3 2" xfId="40862"/>
    <cellStyle name="Percent 8 3 3 3 3 2 4" xfId="22918"/>
    <cellStyle name="Percent 8 3 3 3 3 2 4 2" xfId="50486"/>
    <cellStyle name="Percent 8 3 3 3 3 2 5" xfId="31890"/>
    <cellStyle name="Percent 8 3 3 3 3 3" xfId="7558"/>
    <cellStyle name="Percent 8 3 3 3 3 3 2" xfId="16534"/>
    <cellStyle name="Percent 8 3 3 3 3 3 2 2" xfId="44102"/>
    <cellStyle name="Percent 8 3 3 3 3 3 3" xfId="26158"/>
    <cellStyle name="Percent 8 3 3 3 3 3 3 2" xfId="53726"/>
    <cellStyle name="Percent 8 3 3 3 3 3 4" xfId="35130"/>
    <cellStyle name="Percent 8 3 3 3 3 4" xfId="6262"/>
    <cellStyle name="Percent 8 3 3 3 3 4 2" xfId="15238"/>
    <cellStyle name="Percent 8 3 3 3 3 4 2 2" xfId="42806"/>
    <cellStyle name="Percent 8 3 3 3 3 4 3" xfId="24862"/>
    <cellStyle name="Percent 8 3 3 3 3 4 3 2" xfId="52430"/>
    <cellStyle name="Percent 8 3 3 3 3 4 4" xfId="33834"/>
    <cellStyle name="Percent 8 3 3 3 3 5" xfId="11350"/>
    <cellStyle name="Percent 8 3 3 3 3 5 2" xfId="38918"/>
    <cellStyle name="Percent 8 3 3 3 3 6" xfId="20974"/>
    <cellStyle name="Percent 8 3 3 3 3 6 2" xfId="48542"/>
    <cellStyle name="Percent 8 3 3 3 3 7" xfId="29946"/>
    <cellStyle name="Percent 8 3 3 3 4" xfId="3670"/>
    <cellStyle name="Percent 8 3 3 3 4 2" xfId="8858"/>
    <cellStyle name="Percent 8 3 3 3 4 2 2" xfId="17830"/>
    <cellStyle name="Percent 8 3 3 3 4 2 2 2" xfId="45398"/>
    <cellStyle name="Percent 8 3 3 3 4 2 3" xfId="27454"/>
    <cellStyle name="Percent 8 3 3 3 4 2 3 2" xfId="55022"/>
    <cellStyle name="Percent 8 3 3 3 4 2 4" xfId="36426"/>
    <cellStyle name="Percent 8 3 3 3 4 3" xfId="5614"/>
    <cellStyle name="Percent 8 3 3 3 4 3 2" xfId="14590"/>
    <cellStyle name="Percent 8 3 3 3 4 3 2 2" xfId="42158"/>
    <cellStyle name="Percent 8 3 3 3 4 3 3" xfId="24214"/>
    <cellStyle name="Percent 8 3 3 3 4 3 3 2" xfId="51782"/>
    <cellStyle name="Percent 8 3 3 3 4 3 4" xfId="33186"/>
    <cellStyle name="Percent 8 3 3 3 4 4" xfId="12646"/>
    <cellStyle name="Percent 8 3 3 3 4 4 2" xfId="40214"/>
    <cellStyle name="Percent 8 3 3 3 4 5" xfId="22270"/>
    <cellStyle name="Percent 8 3 3 3 4 5 2" xfId="49838"/>
    <cellStyle name="Percent 8 3 3 3 4 6" xfId="31242"/>
    <cellStyle name="Percent 8 3 3 3 5" xfId="3018"/>
    <cellStyle name="Percent 8 3 3 3 5 2" xfId="8206"/>
    <cellStyle name="Percent 8 3 3 3 5 2 2" xfId="17182"/>
    <cellStyle name="Percent 8 3 3 3 5 2 2 2" xfId="44750"/>
    <cellStyle name="Percent 8 3 3 3 5 2 3" xfId="26806"/>
    <cellStyle name="Percent 8 3 3 3 5 2 3 2" xfId="54374"/>
    <cellStyle name="Percent 8 3 3 3 5 2 4" xfId="35778"/>
    <cellStyle name="Percent 8 3 3 3 5 3" xfId="11998"/>
    <cellStyle name="Percent 8 3 3 3 5 3 2" xfId="39566"/>
    <cellStyle name="Percent 8 3 3 3 5 4" xfId="21622"/>
    <cellStyle name="Percent 8 3 3 3 5 4 2" xfId="49190"/>
    <cellStyle name="Percent 8 3 3 3 5 5" xfId="30594"/>
    <cellStyle name="Percent 8 3 3 3 6" xfId="6910"/>
    <cellStyle name="Percent 8 3 3 3 6 2" xfId="15886"/>
    <cellStyle name="Percent 8 3 3 3 6 2 2" xfId="43454"/>
    <cellStyle name="Percent 8 3 3 3 6 3" xfId="25510"/>
    <cellStyle name="Percent 8 3 3 3 6 3 2" xfId="53078"/>
    <cellStyle name="Percent 8 3 3 3 6 4" xfId="34482"/>
    <cellStyle name="Percent 8 3 3 3 7" xfId="4966"/>
    <cellStyle name="Percent 8 3 3 3 7 2" xfId="13942"/>
    <cellStyle name="Percent 8 3 3 3 7 2 2" xfId="41510"/>
    <cellStyle name="Percent 8 3 3 3 7 3" xfId="23566"/>
    <cellStyle name="Percent 8 3 3 3 7 3 2" xfId="51134"/>
    <cellStyle name="Percent 8 3 3 3 7 4" xfId="32538"/>
    <cellStyle name="Percent 8 3 3 3 8" xfId="1722"/>
    <cellStyle name="Percent 8 3 3 3 8 2" xfId="10702"/>
    <cellStyle name="Percent 8 3 3 3 8 2 2" xfId="38270"/>
    <cellStyle name="Percent 8 3 3 3 8 3" xfId="20326"/>
    <cellStyle name="Percent 8 3 3 3 8 3 2" xfId="47894"/>
    <cellStyle name="Percent 8 3 3 3 8 4" xfId="29298"/>
    <cellStyle name="Percent 8 3 3 3 9" xfId="10050"/>
    <cellStyle name="Percent 8 3 3 3 9 2" xfId="19022"/>
    <cellStyle name="Percent 8 3 3 3 9 2 2" xfId="46590"/>
    <cellStyle name="Percent 8 3 3 3 9 3" xfId="28646"/>
    <cellStyle name="Percent 8 3 3 3 9 3 2" xfId="56214"/>
    <cellStyle name="Percent 8 3 3 3 9 4" xfId="37618"/>
    <cellStyle name="Percent 8 3 3 4" xfId="1438"/>
    <cellStyle name="Percent 8 3 3 4 10" xfId="10426"/>
    <cellStyle name="Percent 8 3 3 4 10 2" xfId="20050"/>
    <cellStyle name="Percent 8 3 3 4 10 2 2" xfId="47618"/>
    <cellStyle name="Percent 8 3 3 4 10 3" xfId="37994"/>
    <cellStyle name="Percent 8 3 3 4 11" xfId="19506"/>
    <cellStyle name="Percent 8 3 3 4 11 2" xfId="47074"/>
    <cellStyle name="Percent 8 3 3 4 12" xfId="29022"/>
    <cellStyle name="Percent 8 3 3 4 2" xfId="2098"/>
    <cellStyle name="Percent 8 3 3 4 2 2" xfId="2746"/>
    <cellStyle name="Percent 8 3 3 4 2 2 2" xfId="4694"/>
    <cellStyle name="Percent 8 3 3 4 2 2 2 2" xfId="9882"/>
    <cellStyle name="Percent 8 3 3 4 2 2 2 2 2" xfId="18854"/>
    <cellStyle name="Percent 8 3 3 4 2 2 2 2 2 2" xfId="46422"/>
    <cellStyle name="Percent 8 3 3 4 2 2 2 2 3" xfId="28478"/>
    <cellStyle name="Percent 8 3 3 4 2 2 2 2 3 2" xfId="56046"/>
    <cellStyle name="Percent 8 3 3 4 2 2 2 2 4" xfId="37450"/>
    <cellStyle name="Percent 8 3 3 4 2 2 2 3" xfId="13670"/>
    <cellStyle name="Percent 8 3 3 4 2 2 2 3 2" xfId="41238"/>
    <cellStyle name="Percent 8 3 3 4 2 2 2 4" xfId="23294"/>
    <cellStyle name="Percent 8 3 3 4 2 2 2 4 2" xfId="50862"/>
    <cellStyle name="Percent 8 3 3 4 2 2 2 5" xfId="32266"/>
    <cellStyle name="Percent 8 3 3 4 2 2 3" xfId="7934"/>
    <cellStyle name="Percent 8 3 3 4 2 2 3 2" xfId="16910"/>
    <cellStyle name="Percent 8 3 3 4 2 2 3 2 2" xfId="44478"/>
    <cellStyle name="Percent 8 3 3 4 2 2 3 3" xfId="26534"/>
    <cellStyle name="Percent 8 3 3 4 2 2 3 3 2" xfId="54102"/>
    <cellStyle name="Percent 8 3 3 4 2 2 3 4" xfId="35506"/>
    <cellStyle name="Percent 8 3 3 4 2 2 4" xfId="6638"/>
    <cellStyle name="Percent 8 3 3 4 2 2 4 2" xfId="15614"/>
    <cellStyle name="Percent 8 3 3 4 2 2 4 2 2" xfId="43182"/>
    <cellStyle name="Percent 8 3 3 4 2 2 4 3" xfId="25238"/>
    <cellStyle name="Percent 8 3 3 4 2 2 4 3 2" xfId="52806"/>
    <cellStyle name="Percent 8 3 3 4 2 2 4 4" xfId="34210"/>
    <cellStyle name="Percent 8 3 3 4 2 2 5" xfId="11726"/>
    <cellStyle name="Percent 8 3 3 4 2 2 5 2" xfId="39294"/>
    <cellStyle name="Percent 8 3 3 4 2 2 6" xfId="21350"/>
    <cellStyle name="Percent 8 3 3 4 2 2 6 2" xfId="48918"/>
    <cellStyle name="Percent 8 3 3 4 2 2 7" xfId="30322"/>
    <cellStyle name="Percent 8 3 3 4 2 3" xfId="4046"/>
    <cellStyle name="Percent 8 3 3 4 2 3 2" xfId="9234"/>
    <cellStyle name="Percent 8 3 3 4 2 3 2 2" xfId="18206"/>
    <cellStyle name="Percent 8 3 3 4 2 3 2 2 2" xfId="45774"/>
    <cellStyle name="Percent 8 3 3 4 2 3 2 3" xfId="27830"/>
    <cellStyle name="Percent 8 3 3 4 2 3 2 3 2" xfId="55398"/>
    <cellStyle name="Percent 8 3 3 4 2 3 2 4" xfId="36802"/>
    <cellStyle name="Percent 8 3 3 4 2 3 3" xfId="5990"/>
    <cellStyle name="Percent 8 3 3 4 2 3 3 2" xfId="14966"/>
    <cellStyle name="Percent 8 3 3 4 2 3 3 2 2" xfId="42534"/>
    <cellStyle name="Percent 8 3 3 4 2 3 3 3" xfId="24590"/>
    <cellStyle name="Percent 8 3 3 4 2 3 3 3 2" xfId="52158"/>
    <cellStyle name="Percent 8 3 3 4 2 3 3 4" xfId="33562"/>
    <cellStyle name="Percent 8 3 3 4 2 3 4" xfId="13022"/>
    <cellStyle name="Percent 8 3 3 4 2 3 4 2" xfId="40590"/>
    <cellStyle name="Percent 8 3 3 4 2 3 5" xfId="22646"/>
    <cellStyle name="Percent 8 3 3 4 2 3 5 2" xfId="50214"/>
    <cellStyle name="Percent 8 3 3 4 2 3 6" xfId="31618"/>
    <cellStyle name="Percent 8 3 3 4 2 4" xfId="3394"/>
    <cellStyle name="Percent 8 3 3 4 2 4 2" xfId="8582"/>
    <cellStyle name="Percent 8 3 3 4 2 4 2 2" xfId="17558"/>
    <cellStyle name="Percent 8 3 3 4 2 4 2 2 2" xfId="45126"/>
    <cellStyle name="Percent 8 3 3 4 2 4 2 3" xfId="27182"/>
    <cellStyle name="Percent 8 3 3 4 2 4 2 3 2" xfId="54750"/>
    <cellStyle name="Percent 8 3 3 4 2 4 2 4" xfId="36154"/>
    <cellStyle name="Percent 8 3 3 4 2 4 3" xfId="12374"/>
    <cellStyle name="Percent 8 3 3 4 2 4 3 2" xfId="39942"/>
    <cellStyle name="Percent 8 3 3 4 2 4 4" xfId="21998"/>
    <cellStyle name="Percent 8 3 3 4 2 4 4 2" xfId="49566"/>
    <cellStyle name="Percent 8 3 3 4 2 4 5" xfId="30970"/>
    <cellStyle name="Percent 8 3 3 4 2 5" xfId="7286"/>
    <cellStyle name="Percent 8 3 3 4 2 5 2" xfId="16262"/>
    <cellStyle name="Percent 8 3 3 4 2 5 2 2" xfId="43830"/>
    <cellStyle name="Percent 8 3 3 4 2 5 3" xfId="25886"/>
    <cellStyle name="Percent 8 3 3 4 2 5 3 2" xfId="53454"/>
    <cellStyle name="Percent 8 3 3 4 2 5 4" xfId="34858"/>
    <cellStyle name="Percent 8 3 3 4 2 6" xfId="5342"/>
    <cellStyle name="Percent 8 3 3 4 2 6 2" xfId="14318"/>
    <cellStyle name="Percent 8 3 3 4 2 6 2 2" xfId="41886"/>
    <cellStyle name="Percent 8 3 3 4 2 6 3" xfId="23942"/>
    <cellStyle name="Percent 8 3 3 4 2 6 3 2" xfId="51510"/>
    <cellStyle name="Percent 8 3 3 4 2 6 4" xfId="32914"/>
    <cellStyle name="Percent 8 3 3 4 2 7" xfId="11078"/>
    <cellStyle name="Percent 8 3 3 4 2 7 2" xfId="20702"/>
    <cellStyle name="Percent 8 3 3 4 2 7 2 2" xfId="48270"/>
    <cellStyle name="Percent 8 3 3 4 2 7 3" xfId="38646"/>
    <cellStyle name="Percent 8 3 3 4 2 8" xfId="19778"/>
    <cellStyle name="Percent 8 3 3 4 2 8 2" xfId="47346"/>
    <cellStyle name="Percent 8 3 3 4 2 9" xfId="29674"/>
    <cellStyle name="Percent 8 3 3 4 3" xfId="2474"/>
    <cellStyle name="Percent 8 3 3 4 3 2" xfId="4422"/>
    <cellStyle name="Percent 8 3 3 4 3 2 2" xfId="9610"/>
    <cellStyle name="Percent 8 3 3 4 3 2 2 2" xfId="18582"/>
    <cellStyle name="Percent 8 3 3 4 3 2 2 2 2" xfId="46150"/>
    <cellStyle name="Percent 8 3 3 4 3 2 2 3" xfId="28206"/>
    <cellStyle name="Percent 8 3 3 4 3 2 2 3 2" xfId="55774"/>
    <cellStyle name="Percent 8 3 3 4 3 2 2 4" xfId="37178"/>
    <cellStyle name="Percent 8 3 3 4 3 2 3" xfId="13398"/>
    <cellStyle name="Percent 8 3 3 4 3 2 3 2" xfId="40966"/>
    <cellStyle name="Percent 8 3 3 4 3 2 4" xfId="23022"/>
    <cellStyle name="Percent 8 3 3 4 3 2 4 2" xfId="50590"/>
    <cellStyle name="Percent 8 3 3 4 3 2 5" xfId="31994"/>
    <cellStyle name="Percent 8 3 3 4 3 3" xfId="7662"/>
    <cellStyle name="Percent 8 3 3 4 3 3 2" xfId="16638"/>
    <cellStyle name="Percent 8 3 3 4 3 3 2 2" xfId="44206"/>
    <cellStyle name="Percent 8 3 3 4 3 3 3" xfId="26262"/>
    <cellStyle name="Percent 8 3 3 4 3 3 3 2" xfId="53830"/>
    <cellStyle name="Percent 8 3 3 4 3 3 4" xfId="35234"/>
    <cellStyle name="Percent 8 3 3 4 3 4" xfId="6366"/>
    <cellStyle name="Percent 8 3 3 4 3 4 2" xfId="15342"/>
    <cellStyle name="Percent 8 3 3 4 3 4 2 2" xfId="42910"/>
    <cellStyle name="Percent 8 3 3 4 3 4 3" xfId="24966"/>
    <cellStyle name="Percent 8 3 3 4 3 4 3 2" xfId="52534"/>
    <cellStyle name="Percent 8 3 3 4 3 4 4" xfId="33938"/>
    <cellStyle name="Percent 8 3 3 4 3 5" xfId="11454"/>
    <cellStyle name="Percent 8 3 3 4 3 5 2" xfId="39022"/>
    <cellStyle name="Percent 8 3 3 4 3 6" xfId="21078"/>
    <cellStyle name="Percent 8 3 3 4 3 6 2" xfId="48646"/>
    <cellStyle name="Percent 8 3 3 4 3 7" xfId="30050"/>
    <cellStyle name="Percent 8 3 3 4 4" xfId="3774"/>
    <cellStyle name="Percent 8 3 3 4 4 2" xfId="8962"/>
    <cellStyle name="Percent 8 3 3 4 4 2 2" xfId="17934"/>
    <cellStyle name="Percent 8 3 3 4 4 2 2 2" xfId="45502"/>
    <cellStyle name="Percent 8 3 3 4 4 2 3" xfId="27558"/>
    <cellStyle name="Percent 8 3 3 4 4 2 3 2" xfId="55126"/>
    <cellStyle name="Percent 8 3 3 4 4 2 4" xfId="36530"/>
    <cellStyle name="Percent 8 3 3 4 4 3" xfId="5718"/>
    <cellStyle name="Percent 8 3 3 4 4 3 2" xfId="14694"/>
    <cellStyle name="Percent 8 3 3 4 4 3 2 2" xfId="42262"/>
    <cellStyle name="Percent 8 3 3 4 4 3 3" xfId="24318"/>
    <cellStyle name="Percent 8 3 3 4 4 3 3 2" xfId="51886"/>
    <cellStyle name="Percent 8 3 3 4 4 3 4" xfId="33290"/>
    <cellStyle name="Percent 8 3 3 4 4 4" xfId="12750"/>
    <cellStyle name="Percent 8 3 3 4 4 4 2" xfId="40318"/>
    <cellStyle name="Percent 8 3 3 4 4 5" xfId="22374"/>
    <cellStyle name="Percent 8 3 3 4 4 5 2" xfId="49942"/>
    <cellStyle name="Percent 8 3 3 4 4 6" xfId="31346"/>
    <cellStyle name="Percent 8 3 3 4 5" xfId="3122"/>
    <cellStyle name="Percent 8 3 3 4 5 2" xfId="8310"/>
    <cellStyle name="Percent 8 3 3 4 5 2 2" xfId="17286"/>
    <cellStyle name="Percent 8 3 3 4 5 2 2 2" xfId="44854"/>
    <cellStyle name="Percent 8 3 3 4 5 2 3" xfId="26910"/>
    <cellStyle name="Percent 8 3 3 4 5 2 3 2" xfId="54478"/>
    <cellStyle name="Percent 8 3 3 4 5 2 4" xfId="35882"/>
    <cellStyle name="Percent 8 3 3 4 5 3" xfId="12102"/>
    <cellStyle name="Percent 8 3 3 4 5 3 2" xfId="39670"/>
    <cellStyle name="Percent 8 3 3 4 5 4" xfId="21726"/>
    <cellStyle name="Percent 8 3 3 4 5 4 2" xfId="49294"/>
    <cellStyle name="Percent 8 3 3 4 5 5" xfId="30698"/>
    <cellStyle name="Percent 8 3 3 4 6" xfId="7014"/>
    <cellStyle name="Percent 8 3 3 4 6 2" xfId="15990"/>
    <cellStyle name="Percent 8 3 3 4 6 2 2" xfId="43558"/>
    <cellStyle name="Percent 8 3 3 4 6 3" xfId="25614"/>
    <cellStyle name="Percent 8 3 3 4 6 3 2" xfId="53182"/>
    <cellStyle name="Percent 8 3 3 4 6 4" xfId="34586"/>
    <cellStyle name="Percent 8 3 3 4 7" xfId="5070"/>
    <cellStyle name="Percent 8 3 3 4 7 2" xfId="14046"/>
    <cellStyle name="Percent 8 3 3 4 7 2 2" xfId="41614"/>
    <cellStyle name="Percent 8 3 3 4 7 3" xfId="23670"/>
    <cellStyle name="Percent 8 3 3 4 7 3 2" xfId="51238"/>
    <cellStyle name="Percent 8 3 3 4 7 4" xfId="32642"/>
    <cellStyle name="Percent 8 3 3 4 8" xfId="1826"/>
    <cellStyle name="Percent 8 3 3 4 8 2" xfId="10806"/>
    <cellStyle name="Percent 8 3 3 4 8 2 2" xfId="38374"/>
    <cellStyle name="Percent 8 3 3 4 8 3" xfId="20430"/>
    <cellStyle name="Percent 8 3 3 4 8 3 2" xfId="47998"/>
    <cellStyle name="Percent 8 3 3 4 8 4" xfId="29402"/>
    <cellStyle name="Percent 8 3 3 4 9" xfId="10154"/>
    <cellStyle name="Percent 8 3 3 4 9 2" xfId="19126"/>
    <cellStyle name="Percent 8 3 3 4 9 2 2" xfId="46694"/>
    <cellStyle name="Percent 8 3 3 4 9 3" xfId="28750"/>
    <cellStyle name="Percent 8 3 3 4 9 3 2" xfId="56318"/>
    <cellStyle name="Percent 8 3 3 4 9 4" xfId="37722"/>
    <cellStyle name="Percent 8 3 3 5" xfId="1678"/>
    <cellStyle name="Percent 8 3 3 5 2" xfId="2330"/>
    <cellStyle name="Percent 8 3 3 5 2 2" xfId="4278"/>
    <cellStyle name="Percent 8 3 3 5 2 2 2" xfId="9466"/>
    <cellStyle name="Percent 8 3 3 5 2 2 2 2" xfId="18438"/>
    <cellStyle name="Percent 8 3 3 5 2 2 2 2 2" xfId="46006"/>
    <cellStyle name="Percent 8 3 3 5 2 2 2 3" xfId="28062"/>
    <cellStyle name="Percent 8 3 3 5 2 2 2 3 2" xfId="55630"/>
    <cellStyle name="Percent 8 3 3 5 2 2 2 4" xfId="37034"/>
    <cellStyle name="Percent 8 3 3 5 2 2 3" xfId="13254"/>
    <cellStyle name="Percent 8 3 3 5 2 2 3 2" xfId="40822"/>
    <cellStyle name="Percent 8 3 3 5 2 2 4" xfId="22878"/>
    <cellStyle name="Percent 8 3 3 5 2 2 4 2" xfId="50446"/>
    <cellStyle name="Percent 8 3 3 5 2 2 5" xfId="31850"/>
    <cellStyle name="Percent 8 3 3 5 2 3" xfId="7518"/>
    <cellStyle name="Percent 8 3 3 5 2 3 2" xfId="16494"/>
    <cellStyle name="Percent 8 3 3 5 2 3 2 2" xfId="44062"/>
    <cellStyle name="Percent 8 3 3 5 2 3 3" xfId="26118"/>
    <cellStyle name="Percent 8 3 3 5 2 3 3 2" xfId="53686"/>
    <cellStyle name="Percent 8 3 3 5 2 3 4" xfId="35090"/>
    <cellStyle name="Percent 8 3 3 5 2 4" xfId="6222"/>
    <cellStyle name="Percent 8 3 3 5 2 4 2" xfId="15198"/>
    <cellStyle name="Percent 8 3 3 5 2 4 2 2" xfId="42766"/>
    <cellStyle name="Percent 8 3 3 5 2 4 3" xfId="24822"/>
    <cellStyle name="Percent 8 3 3 5 2 4 3 2" xfId="52390"/>
    <cellStyle name="Percent 8 3 3 5 2 4 4" xfId="33794"/>
    <cellStyle name="Percent 8 3 3 5 2 5" xfId="11310"/>
    <cellStyle name="Percent 8 3 3 5 2 5 2" xfId="38878"/>
    <cellStyle name="Percent 8 3 3 5 2 6" xfId="20934"/>
    <cellStyle name="Percent 8 3 3 5 2 6 2" xfId="48502"/>
    <cellStyle name="Percent 8 3 3 5 2 7" xfId="29906"/>
    <cellStyle name="Percent 8 3 3 5 3" xfId="3630"/>
    <cellStyle name="Percent 8 3 3 5 3 2" xfId="8818"/>
    <cellStyle name="Percent 8 3 3 5 3 2 2" xfId="17790"/>
    <cellStyle name="Percent 8 3 3 5 3 2 2 2" xfId="45358"/>
    <cellStyle name="Percent 8 3 3 5 3 2 3" xfId="27414"/>
    <cellStyle name="Percent 8 3 3 5 3 2 3 2" xfId="54982"/>
    <cellStyle name="Percent 8 3 3 5 3 2 4" xfId="36386"/>
    <cellStyle name="Percent 8 3 3 5 3 3" xfId="5574"/>
    <cellStyle name="Percent 8 3 3 5 3 3 2" xfId="14550"/>
    <cellStyle name="Percent 8 3 3 5 3 3 2 2" xfId="42118"/>
    <cellStyle name="Percent 8 3 3 5 3 3 3" xfId="24174"/>
    <cellStyle name="Percent 8 3 3 5 3 3 3 2" xfId="51742"/>
    <cellStyle name="Percent 8 3 3 5 3 3 4" xfId="33146"/>
    <cellStyle name="Percent 8 3 3 5 3 4" xfId="12606"/>
    <cellStyle name="Percent 8 3 3 5 3 4 2" xfId="40174"/>
    <cellStyle name="Percent 8 3 3 5 3 5" xfId="22230"/>
    <cellStyle name="Percent 8 3 3 5 3 5 2" xfId="49798"/>
    <cellStyle name="Percent 8 3 3 5 3 6" xfId="31202"/>
    <cellStyle name="Percent 8 3 3 5 4" xfId="2978"/>
    <cellStyle name="Percent 8 3 3 5 4 2" xfId="8166"/>
    <cellStyle name="Percent 8 3 3 5 4 2 2" xfId="17142"/>
    <cellStyle name="Percent 8 3 3 5 4 2 2 2" xfId="44710"/>
    <cellStyle name="Percent 8 3 3 5 4 2 3" xfId="26766"/>
    <cellStyle name="Percent 8 3 3 5 4 2 3 2" xfId="54334"/>
    <cellStyle name="Percent 8 3 3 5 4 2 4" xfId="35738"/>
    <cellStyle name="Percent 8 3 3 5 4 3" xfId="11958"/>
    <cellStyle name="Percent 8 3 3 5 4 3 2" xfId="39526"/>
    <cellStyle name="Percent 8 3 3 5 4 4" xfId="21582"/>
    <cellStyle name="Percent 8 3 3 5 4 4 2" xfId="49150"/>
    <cellStyle name="Percent 8 3 3 5 4 5" xfId="30554"/>
    <cellStyle name="Percent 8 3 3 5 5" xfId="6870"/>
    <cellStyle name="Percent 8 3 3 5 5 2" xfId="15846"/>
    <cellStyle name="Percent 8 3 3 5 5 2 2" xfId="43414"/>
    <cellStyle name="Percent 8 3 3 5 5 3" xfId="25470"/>
    <cellStyle name="Percent 8 3 3 5 5 3 2" xfId="53038"/>
    <cellStyle name="Percent 8 3 3 5 5 4" xfId="34442"/>
    <cellStyle name="Percent 8 3 3 5 6" xfId="4926"/>
    <cellStyle name="Percent 8 3 3 5 6 2" xfId="13902"/>
    <cellStyle name="Percent 8 3 3 5 6 2 2" xfId="41470"/>
    <cellStyle name="Percent 8 3 3 5 6 3" xfId="23526"/>
    <cellStyle name="Percent 8 3 3 5 6 3 2" xfId="51094"/>
    <cellStyle name="Percent 8 3 3 5 6 4" xfId="32498"/>
    <cellStyle name="Percent 8 3 3 5 7" xfId="10662"/>
    <cellStyle name="Percent 8 3 3 5 7 2" xfId="20286"/>
    <cellStyle name="Percent 8 3 3 5 7 2 2" xfId="47854"/>
    <cellStyle name="Percent 8 3 3 5 7 3" xfId="38230"/>
    <cellStyle name="Percent 8 3 3 5 8" xfId="19362"/>
    <cellStyle name="Percent 8 3 3 5 8 2" xfId="46930"/>
    <cellStyle name="Percent 8 3 3 5 9" xfId="29258"/>
    <cellStyle name="Percent 8 3 3 6" xfId="1954"/>
    <cellStyle name="Percent 8 3 3 6 2" xfId="2602"/>
    <cellStyle name="Percent 8 3 3 6 2 2" xfId="4550"/>
    <cellStyle name="Percent 8 3 3 6 2 2 2" xfId="9738"/>
    <cellStyle name="Percent 8 3 3 6 2 2 2 2" xfId="18710"/>
    <cellStyle name="Percent 8 3 3 6 2 2 2 2 2" xfId="46278"/>
    <cellStyle name="Percent 8 3 3 6 2 2 2 3" xfId="28334"/>
    <cellStyle name="Percent 8 3 3 6 2 2 2 3 2" xfId="55902"/>
    <cellStyle name="Percent 8 3 3 6 2 2 2 4" xfId="37306"/>
    <cellStyle name="Percent 8 3 3 6 2 2 3" xfId="13526"/>
    <cellStyle name="Percent 8 3 3 6 2 2 3 2" xfId="41094"/>
    <cellStyle name="Percent 8 3 3 6 2 2 4" xfId="23150"/>
    <cellStyle name="Percent 8 3 3 6 2 2 4 2" xfId="50718"/>
    <cellStyle name="Percent 8 3 3 6 2 2 5" xfId="32122"/>
    <cellStyle name="Percent 8 3 3 6 2 3" xfId="7790"/>
    <cellStyle name="Percent 8 3 3 6 2 3 2" xfId="16766"/>
    <cellStyle name="Percent 8 3 3 6 2 3 2 2" xfId="44334"/>
    <cellStyle name="Percent 8 3 3 6 2 3 3" xfId="26390"/>
    <cellStyle name="Percent 8 3 3 6 2 3 3 2" xfId="53958"/>
    <cellStyle name="Percent 8 3 3 6 2 3 4" xfId="35362"/>
    <cellStyle name="Percent 8 3 3 6 2 4" xfId="6494"/>
    <cellStyle name="Percent 8 3 3 6 2 4 2" xfId="15470"/>
    <cellStyle name="Percent 8 3 3 6 2 4 2 2" xfId="43038"/>
    <cellStyle name="Percent 8 3 3 6 2 4 3" xfId="25094"/>
    <cellStyle name="Percent 8 3 3 6 2 4 3 2" xfId="52662"/>
    <cellStyle name="Percent 8 3 3 6 2 4 4" xfId="34066"/>
    <cellStyle name="Percent 8 3 3 6 2 5" xfId="11582"/>
    <cellStyle name="Percent 8 3 3 6 2 5 2" xfId="39150"/>
    <cellStyle name="Percent 8 3 3 6 2 6" xfId="21206"/>
    <cellStyle name="Percent 8 3 3 6 2 6 2" xfId="48774"/>
    <cellStyle name="Percent 8 3 3 6 2 7" xfId="30178"/>
    <cellStyle name="Percent 8 3 3 6 3" xfId="3902"/>
    <cellStyle name="Percent 8 3 3 6 3 2" xfId="9090"/>
    <cellStyle name="Percent 8 3 3 6 3 2 2" xfId="18062"/>
    <cellStyle name="Percent 8 3 3 6 3 2 2 2" xfId="45630"/>
    <cellStyle name="Percent 8 3 3 6 3 2 3" xfId="27686"/>
    <cellStyle name="Percent 8 3 3 6 3 2 3 2" xfId="55254"/>
    <cellStyle name="Percent 8 3 3 6 3 2 4" xfId="36658"/>
    <cellStyle name="Percent 8 3 3 6 3 3" xfId="5846"/>
    <cellStyle name="Percent 8 3 3 6 3 3 2" xfId="14822"/>
    <cellStyle name="Percent 8 3 3 6 3 3 2 2" xfId="42390"/>
    <cellStyle name="Percent 8 3 3 6 3 3 3" xfId="24446"/>
    <cellStyle name="Percent 8 3 3 6 3 3 3 2" xfId="52014"/>
    <cellStyle name="Percent 8 3 3 6 3 3 4" xfId="33418"/>
    <cellStyle name="Percent 8 3 3 6 3 4" xfId="12878"/>
    <cellStyle name="Percent 8 3 3 6 3 4 2" xfId="40446"/>
    <cellStyle name="Percent 8 3 3 6 3 5" xfId="22502"/>
    <cellStyle name="Percent 8 3 3 6 3 5 2" xfId="50070"/>
    <cellStyle name="Percent 8 3 3 6 3 6" xfId="31474"/>
    <cellStyle name="Percent 8 3 3 6 4" xfId="3250"/>
    <cellStyle name="Percent 8 3 3 6 4 2" xfId="8438"/>
    <cellStyle name="Percent 8 3 3 6 4 2 2" xfId="17414"/>
    <cellStyle name="Percent 8 3 3 6 4 2 2 2" xfId="44982"/>
    <cellStyle name="Percent 8 3 3 6 4 2 3" xfId="27038"/>
    <cellStyle name="Percent 8 3 3 6 4 2 3 2" xfId="54606"/>
    <cellStyle name="Percent 8 3 3 6 4 2 4" xfId="36010"/>
    <cellStyle name="Percent 8 3 3 6 4 3" xfId="12230"/>
    <cellStyle name="Percent 8 3 3 6 4 3 2" xfId="39798"/>
    <cellStyle name="Percent 8 3 3 6 4 4" xfId="21854"/>
    <cellStyle name="Percent 8 3 3 6 4 4 2" xfId="49422"/>
    <cellStyle name="Percent 8 3 3 6 4 5" xfId="30826"/>
    <cellStyle name="Percent 8 3 3 6 5" xfId="7142"/>
    <cellStyle name="Percent 8 3 3 6 5 2" xfId="16118"/>
    <cellStyle name="Percent 8 3 3 6 5 2 2" xfId="43686"/>
    <cellStyle name="Percent 8 3 3 6 5 3" xfId="25742"/>
    <cellStyle name="Percent 8 3 3 6 5 3 2" xfId="53310"/>
    <cellStyle name="Percent 8 3 3 6 5 4" xfId="34714"/>
    <cellStyle name="Percent 8 3 3 6 6" xfId="5198"/>
    <cellStyle name="Percent 8 3 3 6 6 2" xfId="14174"/>
    <cellStyle name="Percent 8 3 3 6 6 2 2" xfId="41742"/>
    <cellStyle name="Percent 8 3 3 6 6 3" xfId="23798"/>
    <cellStyle name="Percent 8 3 3 6 6 3 2" xfId="51366"/>
    <cellStyle name="Percent 8 3 3 6 6 4" xfId="32770"/>
    <cellStyle name="Percent 8 3 3 6 7" xfId="10934"/>
    <cellStyle name="Percent 8 3 3 6 7 2" xfId="20558"/>
    <cellStyle name="Percent 8 3 3 6 7 2 2" xfId="48126"/>
    <cellStyle name="Percent 8 3 3 6 7 3" xfId="38502"/>
    <cellStyle name="Percent 8 3 3 6 8" xfId="19634"/>
    <cellStyle name="Percent 8 3 3 6 8 2" xfId="47202"/>
    <cellStyle name="Percent 8 3 3 6 9" xfId="29530"/>
    <cellStyle name="Percent 8 3 3 7" xfId="2202"/>
    <cellStyle name="Percent 8 3 3 7 2" xfId="4150"/>
    <cellStyle name="Percent 8 3 3 7 2 2" xfId="9338"/>
    <cellStyle name="Percent 8 3 3 7 2 2 2" xfId="18310"/>
    <cellStyle name="Percent 8 3 3 7 2 2 2 2" xfId="45878"/>
    <cellStyle name="Percent 8 3 3 7 2 2 3" xfId="27934"/>
    <cellStyle name="Percent 8 3 3 7 2 2 3 2" xfId="55502"/>
    <cellStyle name="Percent 8 3 3 7 2 2 4" xfId="36906"/>
    <cellStyle name="Percent 8 3 3 7 2 3" xfId="13126"/>
    <cellStyle name="Percent 8 3 3 7 2 3 2" xfId="40694"/>
    <cellStyle name="Percent 8 3 3 7 2 4" xfId="22750"/>
    <cellStyle name="Percent 8 3 3 7 2 4 2" xfId="50318"/>
    <cellStyle name="Percent 8 3 3 7 2 5" xfId="31722"/>
    <cellStyle name="Percent 8 3 3 7 3" xfId="7390"/>
    <cellStyle name="Percent 8 3 3 7 3 2" xfId="16366"/>
    <cellStyle name="Percent 8 3 3 7 3 2 2" xfId="43934"/>
    <cellStyle name="Percent 8 3 3 7 3 3" xfId="25990"/>
    <cellStyle name="Percent 8 3 3 7 3 3 2" xfId="53558"/>
    <cellStyle name="Percent 8 3 3 7 3 4" xfId="34962"/>
    <cellStyle name="Percent 8 3 3 7 4" xfId="6094"/>
    <cellStyle name="Percent 8 3 3 7 4 2" xfId="15070"/>
    <cellStyle name="Percent 8 3 3 7 4 2 2" xfId="42638"/>
    <cellStyle name="Percent 8 3 3 7 4 3" xfId="24694"/>
    <cellStyle name="Percent 8 3 3 7 4 3 2" xfId="52262"/>
    <cellStyle name="Percent 8 3 3 7 4 4" xfId="33666"/>
    <cellStyle name="Percent 8 3 3 7 5" xfId="11182"/>
    <cellStyle name="Percent 8 3 3 7 5 2" xfId="38750"/>
    <cellStyle name="Percent 8 3 3 7 6" xfId="20806"/>
    <cellStyle name="Percent 8 3 3 7 6 2" xfId="48374"/>
    <cellStyle name="Percent 8 3 3 7 7" xfId="29778"/>
    <cellStyle name="Percent 8 3 3 8" xfId="3498"/>
    <cellStyle name="Percent 8 3 3 8 2" xfId="8686"/>
    <cellStyle name="Percent 8 3 3 8 2 2" xfId="17662"/>
    <cellStyle name="Percent 8 3 3 8 2 2 2" xfId="45230"/>
    <cellStyle name="Percent 8 3 3 8 2 3" xfId="27286"/>
    <cellStyle name="Percent 8 3 3 8 2 3 2" xfId="54854"/>
    <cellStyle name="Percent 8 3 3 8 2 4" xfId="36258"/>
    <cellStyle name="Percent 8 3 3 8 3" xfId="5446"/>
    <cellStyle name="Percent 8 3 3 8 3 2" xfId="14422"/>
    <cellStyle name="Percent 8 3 3 8 3 2 2" xfId="41990"/>
    <cellStyle name="Percent 8 3 3 8 3 3" xfId="24046"/>
    <cellStyle name="Percent 8 3 3 8 3 3 2" xfId="51614"/>
    <cellStyle name="Percent 8 3 3 8 3 4" xfId="33018"/>
    <cellStyle name="Percent 8 3 3 8 4" xfId="12478"/>
    <cellStyle name="Percent 8 3 3 8 4 2" xfId="40046"/>
    <cellStyle name="Percent 8 3 3 8 5" xfId="22102"/>
    <cellStyle name="Percent 8 3 3 8 5 2" xfId="49670"/>
    <cellStyle name="Percent 8 3 3 8 6" xfId="31074"/>
    <cellStyle name="Percent 8 3 3 9" xfId="2850"/>
    <cellStyle name="Percent 8 3 3 9 2" xfId="8038"/>
    <cellStyle name="Percent 8 3 3 9 2 2" xfId="17014"/>
    <cellStyle name="Percent 8 3 3 9 2 2 2" xfId="44582"/>
    <cellStyle name="Percent 8 3 3 9 2 3" xfId="26638"/>
    <cellStyle name="Percent 8 3 3 9 2 3 2" xfId="54206"/>
    <cellStyle name="Percent 8 3 3 9 2 4" xfId="35610"/>
    <cellStyle name="Percent 8 3 3 9 3" xfId="11830"/>
    <cellStyle name="Percent 8 3 3 9 3 2" xfId="39398"/>
    <cellStyle name="Percent 8 3 3 9 4" xfId="21454"/>
    <cellStyle name="Percent 8 3 3 9 4 2" xfId="49022"/>
    <cellStyle name="Percent 8 3 3 9 5" xfId="30426"/>
    <cellStyle name="Percent 8 3 4" xfId="1247"/>
    <cellStyle name="Percent 8 3 4 10" xfId="4838"/>
    <cellStyle name="Percent 8 3 4 10 2" xfId="13814"/>
    <cellStyle name="Percent 8 3 4 10 2 2" xfId="41382"/>
    <cellStyle name="Percent 8 3 4 10 3" xfId="23438"/>
    <cellStyle name="Percent 8 3 4 10 3 2" xfId="51006"/>
    <cellStyle name="Percent 8 3 4 10 4" xfId="32410"/>
    <cellStyle name="Percent 8 3 4 11" xfId="1590"/>
    <cellStyle name="Percent 8 3 4 11 2" xfId="10574"/>
    <cellStyle name="Percent 8 3 4 11 2 2" xfId="38142"/>
    <cellStyle name="Percent 8 3 4 11 3" xfId="20198"/>
    <cellStyle name="Percent 8 3 4 11 3 2" xfId="47766"/>
    <cellStyle name="Percent 8 3 4 11 4" xfId="29170"/>
    <cellStyle name="Percent 8 3 4 12" xfId="9986"/>
    <cellStyle name="Percent 8 3 4 12 2" xfId="18958"/>
    <cellStyle name="Percent 8 3 4 12 2 2" xfId="46526"/>
    <cellStyle name="Percent 8 3 4 12 3" xfId="28582"/>
    <cellStyle name="Percent 8 3 4 12 3 2" xfId="56150"/>
    <cellStyle name="Percent 8 3 4 12 4" xfId="37554"/>
    <cellStyle name="Percent 8 3 4 13" xfId="10258"/>
    <cellStyle name="Percent 8 3 4 13 2" xfId="19882"/>
    <cellStyle name="Percent 8 3 4 13 2 2" xfId="47450"/>
    <cellStyle name="Percent 8 3 4 13 3" xfId="37826"/>
    <cellStyle name="Percent 8 3 4 14" xfId="19270"/>
    <cellStyle name="Percent 8 3 4 14 2" xfId="46838"/>
    <cellStyle name="Percent 8 3 4 15" xfId="28854"/>
    <cellStyle name="Percent 8 3 4 2" xfId="1370"/>
    <cellStyle name="Percent 8 3 4 2 10" xfId="10362"/>
    <cellStyle name="Percent 8 3 4 2 10 2" xfId="19986"/>
    <cellStyle name="Percent 8 3 4 2 10 2 2" xfId="47554"/>
    <cellStyle name="Percent 8 3 4 2 10 3" xfId="37930"/>
    <cellStyle name="Percent 8 3 4 2 11" xfId="19442"/>
    <cellStyle name="Percent 8 3 4 2 11 2" xfId="47010"/>
    <cellStyle name="Percent 8 3 4 2 12" xfId="28958"/>
    <cellStyle name="Percent 8 3 4 2 2" xfId="2034"/>
    <cellStyle name="Percent 8 3 4 2 2 2" xfId="2682"/>
    <cellStyle name="Percent 8 3 4 2 2 2 2" xfId="4630"/>
    <cellStyle name="Percent 8 3 4 2 2 2 2 2" xfId="9818"/>
    <cellStyle name="Percent 8 3 4 2 2 2 2 2 2" xfId="18790"/>
    <cellStyle name="Percent 8 3 4 2 2 2 2 2 2 2" xfId="46358"/>
    <cellStyle name="Percent 8 3 4 2 2 2 2 2 3" xfId="28414"/>
    <cellStyle name="Percent 8 3 4 2 2 2 2 2 3 2" xfId="55982"/>
    <cellStyle name="Percent 8 3 4 2 2 2 2 2 4" xfId="37386"/>
    <cellStyle name="Percent 8 3 4 2 2 2 2 3" xfId="13606"/>
    <cellStyle name="Percent 8 3 4 2 2 2 2 3 2" xfId="41174"/>
    <cellStyle name="Percent 8 3 4 2 2 2 2 4" xfId="23230"/>
    <cellStyle name="Percent 8 3 4 2 2 2 2 4 2" xfId="50798"/>
    <cellStyle name="Percent 8 3 4 2 2 2 2 5" xfId="32202"/>
    <cellStyle name="Percent 8 3 4 2 2 2 3" xfId="7870"/>
    <cellStyle name="Percent 8 3 4 2 2 2 3 2" xfId="16846"/>
    <cellStyle name="Percent 8 3 4 2 2 2 3 2 2" xfId="44414"/>
    <cellStyle name="Percent 8 3 4 2 2 2 3 3" xfId="26470"/>
    <cellStyle name="Percent 8 3 4 2 2 2 3 3 2" xfId="54038"/>
    <cellStyle name="Percent 8 3 4 2 2 2 3 4" xfId="35442"/>
    <cellStyle name="Percent 8 3 4 2 2 2 4" xfId="6574"/>
    <cellStyle name="Percent 8 3 4 2 2 2 4 2" xfId="15550"/>
    <cellStyle name="Percent 8 3 4 2 2 2 4 2 2" xfId="43118"/>
    <cellStyle name="Percent 8 3 4 2 2 2 4 3" xfId="25174"/>
    <cellStyle name="Percent 8 3 4 2 2 2 4 3 2" xfId="52742"/>
    <cellStyle name="Percent 8 3 4 2 2 2 4 4" xfId="34146"/>
    <cellStyle name="Percent 8 3 4 2 2 2 5" xfId="11662"/>
    <cellStyle name="Percent 8 3 4 2 2 2 5 2" xfId="39230"/>
    <cellStyle name="Percent 8 3 4 2 2 2 6" xfId="21286"/>
    <cellStyle name="Percent 8 3 4 2 2 2 6 2" xfId="48854"/>
    <cellStyle name="Percent 8 3 4 2 2 2 7" xfId="30258"/>
    <cellStyle name="Percent 8 3 4 2 2 3" xfId="3982"/>
    <cellStyle name="Percent 8 3 4 2 2 3 2" xfId="9170"/>
    <cellStyle name="Percent 8 3 4 2 2 3 2 2" xfId="18142"/>
    <cellStyle name="Percent 8 3 4 2 2 3 2 2 2" xfId="45710"/>
    <cellStyle name="Percent 8 3 4 2 2 3 2 3" xfId="27766"/>
    <cellStyle name="Percent 8 3 4 2 2 3 2 3 2" xfId="55334"/>
    <cellStyle name="Percent 8 3 4 2 2 3 2 4" xfId="36738"/>
    <cellStyle name="Percent 8 3 4 2 2 3 3" xfId="5926"/>
    <cellStyle name="Percent 8 3 4 2 2 3 3 2" xfId="14902"/>
    <cellStyle name="Percent 8 3 4 2 2 3 3 2 2" xfId="42470"/>
    <cellStyle name="Percent 8 3 4 2 2 3 3 3" xfId="24526"/>
    <cellStyle name="Percent 8 3 4 2 2 3 3 3 2" xfId="52094"/>
    <cellStyle name="Percent 8 3 4 2 2 3 3 4" xfId="33498"/>
    <cellStyle name="Percent 8 3 4 2 2 3 4" xfId="12958"/>
    <cellStyle name="Percent 8 3 4 2 2 3 4 2" xfId="40526"/>
    <cellStyle name="Percent 8 3 4 2 2 3 5" xfId="22582"/>
    <cellStyle name="Percent 8 3 4 2 2 3 5 2" xfId="50150"/>
    <cellStyle name="Percent 8 3 4 2 2 3 6" xfId="31554"/>
    <cellStyle name="Percent 8 3 4 2 2 4" xfId="3330"/>
    <cellStyle name="Percent 8 3 4 2 2 4 2" xfId="8518"/>
    <cellStyle name="Percent 8 3 4 2 2 4 2 2" xfId="17494"/>
    <cellStyle name="Percent 8 3 4 2 2 4 2 2 2" xfId="45062"/>
    <cellStyle name="Percent 8 3 4 2 2 4 2 3" xfId="27118"/>
    <cellStyle name="Percent 8 3 4 2 2 4 2 3 2" xfId="54686"/>
    <cellStyle name="Percent 8 3 4 2 2 4 2 4" xfId="36090"/>
    <cellStyle name="Percent 8 3 4 2 2 4 3" xfId="12310"/>
    <cellStyle name="Percent 8 3 4 2 2 4 3 2" xfId="39878"/>
    <cellStyle name="Percent 8 3 4 2 2 4 4" xfId="21934"/>
    <cellStyle name="Percent 8 3 4 2 2 4 4 2" xfId="49502"/>
    <cellStyle name="Percent 8 3 4 2 2 4 5" xfId="30906"/>
    <cellStyle name="Percent 8 3 4 2 2 5" xfId="7222"/>
    <cellStyle name="Percent 8 3 4 2 2 5 2" xfId="16198"/>
    <cellStyle name="Percent 8 3 4 2 2 5 2 2" xfId="43766"/>
    <cellStyle name="Percent 8 3 4 2 2 5 3" xfId="25822"/>
    <cellStyle name="Percent 8 3 4 2 2 5 3 2" xfId="53390"/>
    <cellStyle name="Percent 8 3 4 2 2 5 4" xfId="34794"/>
    <cellStyle name="Percent 8 3 4 2 2 6" xfId="5278"/>
    <cellStyle name="Percent 8 3 4 2 2 6 2" xfId="14254"/>
    <cellStyle name="Percent 8 3 4 2 2 6 2 2" xfId="41822"/>
    <cellStyle name="Percent 8 3 4 2 2 6 3" xfId="23878"/>
    <cellStyle name="Percent 8 3 4 2 2 6 3 2" xfId="51446"/>
    <cellStyle name="Percent 8 3 4 2 2 6 4" xfId="32850"/>
    <cellStyle name="Percent 8 3 4 2 2 7" xfId="11014"/>
    <cellStyle name="Percent 8 3 4 2 2 7 2" xfId="20638"/>
    <cellStyle name="Percent 8 3 4 2 2 7 2 2" xfId="48206"/>
    <cellStyle name="Percent 8 3 4 2 2 7 3" xfId="38582"/>
    <cellStyle name="Percent 8 3 4 2 2 8" xfId="19714"/>
    <cellStyle name="Percent 8 3 4 2 2 8 2" xfId="47282"/>
    <cellStyle name="Percent 8 3 4 2 2 9" xfId="29610"/>
    <cellStyle name="Percent 8 3 4 2 3" xfId="2410"/>
    <cellStyle name="Percent 8 3 4 2 3 2" xfId="4358"/>
    <cellStyle name="Percent 8 3 4 2 3 2 2" xfId="9546"/>
    <cellStyle name="Percent 8 3 4 2 3 2 2 2" xfId="18518"/>
    <cellStyle name="Percent 8 3 4 2 3 2 2 2 2" xfId="46086"/>
    <cellStyle name="Percent 8 3 4 2 3 2 2 3" xfId="28142"/>
    <cellStyle name="Percent 8 3 4 2 3 2 2 3 2" xfId="55710"/>
    <cellStyle name="Percent 8 3 4 2 3 2 2 4" xfId="37114"/>
    <cellStyle name="Percent 8 3 4 2 3 2 3" xfId="13334"/>
    <cellStyle name="Percent 8 3 4 2 3 2 3 2" xfId="40902"/>
    <cellStyle name="Percent 8 3 4 2 3 2 4" xfId="22958"/>
    <cellStyle name="Percent 8 3 4 2 3 2 4 2" xfId="50526"/>
    <cellStyle name="Percent 8 3 4 2 3 2 5" xfId="31930"/>
    <cellStyle name="Percent 8 3 4 2 3 3" xfId="7598"/>
    <cellStyle name="Percent 8 3 4 2 3 3 2" xfId="16574"/>
    <cellStyle name="Percent 8 3 4 2 3 3 2 2" xfId="44142"/>
    <cellStyle name="Percent 8 3 4 2 3 3 3" xfId="26198"/>
    <cellStyle name="Percent 8 3 4 2 3 3 3 2" xfId="53766"/>
    <cellStyle name="Percent 8 3 4 2 3 3 4" xfId="35170"/>
    <cellStyle name="Percent 8 3 4 2 3 4" xfId="6302"/>
    <cellStyle name="Percent 8 3 4 2 3 4 2" xfId="15278"/>
    <cellStyle name="Percent 8 3 4 2 3 4 2 2" xfId="42846"/>
    <cellStyle name="Percent 8 3 4 2 3 4 3" xfId="24902"/>
    <cellStyle name="Percent 8 3 4 2 3 4 3 2" xfId="52470"/>
    <cellStyle name="Percent 8 3 4 2 3 4 4" xfId="33874"/>
    <cellStyle name="Percent 8 3 4 2 3 5" xfId="11390"/>
    <cellStyle name="Percent 8 3 4 2 3 5 2" xfId="38958"/>
    <cellStyle name="Percent 8 3 4 2 3 6" xfId="21014"/>
    <cellStyle name="Percent 8 3 4 2 3 6 2" xfId="48582"/>
    <cellStyle name="Percent 8 3 4 2 3 7" xfId="29986"/>
    <cellStyle name="Percent 8 3 4 2 4" xfId="3710"/>
    <cellStyle name="Percent 8 3 4 2 4 2" xfId="8898"/>
    <cellStyle name="Percent 8 3 4 2 4 2 2" xfId="17870"/>
    <cellStyle name="Percent 8 3 4 2 4 2 2 2" xfId="45438"/>
    <cellStyle name="Percent 8 3 4 2 4 2 3" xfId="27494"/>
    <cellStyle name="Percent 8 3 4 2 4 2 3 2" xfId="55062"/>
    <cellStyle name="Percent 8 3 4 2 4 2 4" xfId="36466"/>
    <cellStyle name="Percent 8 3 4 2 4 3" xfId="5654"/>
    <cellStyle name="Percent 8 3 4 2 4 3 2" xfId="14630"/>
    <cellStyle name="Percent 8 3 4 2 4 3 2 2" xfId="42198"/>
    <cellStyle name="Percent 8 3 4 2 4 3 3" xfId="24254"/>
    <cellStyle name="Percent 8 3 4 2 4 3 3 2" xfId="51822"/>
    <cellStyle name="Percent 8 3 4 2 4 3 4" xfId="33226"/>
    <cellStyle name="Percent 8 3 4 2 4 4" xfId="12686"/>
    <cellStyle name="Percent 8 3 4 2 4 4 2" xfId="40254"/>
    <cellStyle name="Percent 8 3 4 2 4 5" xfId="22310"/>
    <cellStyle name="Percent 8 3 4 2 4 5 2" xfId="49878"/>
    <cellStyle name="Percent 8 3 4 2 4 6" xfId="31282"/>
    <cellStyle name="Percent 8 3 4 2 5" xfId="3058"/>
    <cellStyle name="Percent 8 3 4 2 5 2" xfId="8246"/>
    <cellStyle name="Percent 8 3 4 2 5 2 2" xfId="17222"/>
    <cellStyle name="Percent 8 3 4 2 5 2 2 2" xfId="44790"/>
    <cellStyle name="Percent 8 3 4 2 5 2 3" xfId="26846"/>
    <cellStyle name="Percent 8 3 4 2 5 2 3 2" xfId="54414"/>
    <cellStyle name="Percent 8 3 4 2 5 2 4" xfId="35818"/>
    <cellStyle name="Percent 8 3 4 2 5 3" xfId="12038"/>
    <cellStyle name="Percent 8 3 4 2 5 3 2" xfId="39606"/>
    <cellStyle name="Percent 8 3 4 2 5 4" xfId="21662"/>
    <cellStyle name="Percent 8 3 4 2 5 4 2" xfId="49230"/>
    <cellStyle name="Percent 8 3 4 2 5 5" xfId="30634"/>
    <cellStyle name="Percent 8 3 4 2 6" xfId="6950"/>
    <cellStyle name="Percent 8 3 4 2 6 2" xfId="15926"/>
    <cellStyle name="Percent 8 3 4 2 6 2 2" xfId="43494"/>
    <cellStyle name="Percent 8 3 4 2 6 3" xfId="25550"/>
    <cellStyle name="Percent 8 3 4 2 6 3 2" xfId="53118"/>
    <cellStyle name="Percent 8 3 4 2 6 4" xfId="34522"/>
    <cellStyle name="Percent 8 3 4 2 7" xfId="5006"/>
    <cellStyle name="Percent 8 3 4 2 7 2" xfId="13982"/>
    <cellStyle name="Percent 8 3 4 2 7 2 2" xfId="41550"/>
    <cellStyle name="Percent 8 3 4 2 7 3" xfId="23606"/>
    <cellStyle name="Percent 8 3 4 2 7 3 2" xfId="51174"/>
    <cellStyle name="Percent 8 3 4 2 7 4" xfId="32578"/>
    <cellStyle name="Percent 8 3 4 2 8" xfId="1762"/>
    <cellStyle name="Percent 8 3 4 2 8 2" xfId="10742"/>
    <cellStyle name="Percent 8 3 4 2 8 2 2" xfId="38310"/>
    <cellStyle name="Percent 8 3 4 2 8 3" xfId="20366"/>
    <cellStyle name="Percent 8 3 4 2 8 3 2" xfId="47934"/>
    <cellStyle name="Percent 8 3 4 2 8 4" xfId="29338"/>
    <cellStyle name="Percent 8 3 4 2 9" xfId="10090"/>
    <cellStyle name="Percent 8 3 4 2 9 2" xfId="19062"/>
    <cellStyle name="Percent 8 3 4 2 9 2 2" xfId="46630"/>
    <cellStyle name="Percent 8 3 4 2 9 3" xfId="28686"/>
    <cellStyle name="Percent 8 3 4 2 9 3 2" xfId="56254"/>
    <cellStyle name="Percent 8 3 4 2 9 4" xfId="37658"/>
    <cellStyle name="Percent 8 3 4 3" xfId="1478"/>
    <cellStyle name="Percent 8 3 4 3 10" xfId="10466"/>
    <cellStyle name="Percent 8 3 4 3 10 2" xfId="20090"/>
    <cellStyle name="Percent 8 3 4 3 10 2 2" xfId="47658"/>
    <cellStyle name="Percent 8 3 4 3 10 3" xfId="38034"/>
    <cellStyle name="Percent 8 3 4 3 11" xfId="19546"/>
    <cellStyle name="Percent 8 3 4 3 11 2" xfId="47114"/>
    <cellStyle name="Percent 8 3 4 3 12" xfId="29062"/>
    <cellStyle name="Percent 8 3 4 3 2" xfId="2138"/>
    <cellStyle name="Percent 8 3 4 3 2 2" xfId="2786"/>
    <cellStyle name="Percent 8 3 4 3 2 2 2" xfId="4734"/>
    <cellStyle name="Percent 8 3 4 3 2 2 2 2" xfId="9922"/>
    <cellStyle name="Percent 8 3 4 3 2 2 2 2 2" xfId="18894"/>
    <cellStyle name="Percent 8 3 4 3 2 2 2 2 2 2" xfId="46462"/>
    <cellStyle name="Percent 8 3 4 3 2 2 2 2 3" xfId="28518"/>
    <cellStyle name="Percent 8 3 4 3 2 2 2 2 3 2" xfId="56086"/>
    <cellStyle name="Percent 8 3 4 3 2 2 2 2 4" xfId="37490"/>
    <cellStyle name="Percent 8 3 4 3 2 2 2 3" xfId="13710"/>
    <cellStyle name="Percent 8 3 4 3 2 2 2 3 2" xfId="41278"/>
    <cellStyle name="Percent 8 3 4 3 2 2 2 4" xfId="23334"/>
    <cellStyle name="Percent 8 3 4 3 2 2 2 4 2" xfId="50902"/>
    <cellStyle name="Percent 8 3 4 3 2 2 2 5" xfId="32306"/>
    <cellStyle name="Percent 8 3 4 3 2 2 3" xfId="7974"/>
    <cellStyle name="Percent 8 3 4 3 2 2 3 2" xfId="16950"/>
    <cellStyle name="Percent 8 3 4 3 2 2 3 2 2" xfId="44518"/>
    <cellStyle name="Percent 8 3 4 3 2 2 3 3" xfId="26574"/>
    <cellStyle name="Percent 8 3 4 3 2 2 3 3 2" xfId="54142"/>
    <cellStyle name="Percent 8 3 4 3 2 2 3 4" xfId="35546"/>
    <cellStyle name="Percent 8 3 4 3 2 2 4" xfId="6678"/>
    <cellStyle name="Percent 8 3 4 3 2 2 4 2" xfId="15654"/>
    <cellStyle name="Percent 8 3 4 3 2 2 4 2 2" xfId="43222"/>
    <cellStyle name="Percent 8 3 4 3 2 2 4 3" xfId="25278"/>
    <cellStyle name="Percent 8 3 4 3 2 2 4 3 2" xfId="52846"/>
    <cellStyle name="Percent 8 3 4 3 2 2 4 4" xfId="34250"/>
    <cellStyle name="Percent 8 3 4 3 2 2 5" xfId="11766"/>
    <cellStyle name="Percent 8 3 4 3 2 2 5 2" xfId="39334"/>
    <cellStyle name="Percent 8 3 4 3 2 2 6" xfId="21390"/>
    <cellStyle name="Percent 8 3 4 3 2 2 6 2" xfId="48958"/>
    <cellStyle name="Percent 8 3 4 3 2 2 7" xfId="30362"/>
    <cellStyle name="Percent 8 3 4 3 2 3" xfId="4086"/>
    <cellStyle name="Percent 8 3 4 3 2 3 2" xfId="9274"/>
    <cellStyle name="Percent 8 3 4 3 2 3 2 2" xfId="18246"/>
    <cellStyle name="Percent 8 3 4 3 2 3 2 2 2" xfId="45814"/>
    <cellStyle name="Percent 8 3 4 3 2 3 2 3" xfId="27870"/>
    <cellStyle name="Percent 8 3 4 3 2 3 2 3 2" xfId="55438"/>
    <cellStyle name="Percent 8 3 4 3 2 3 2 4" xfId="36842"/>
    <cellStyle name="Percent 8 3 4 3 2 3 3" xfId="6030"/>
    <cellStyle name="Percent 8 3 4 3 2 3 3 2" xfId="15006"/>
    <cellStyle name="Percent 8 3 4 3 2 3 3 2 2" xfId="42574"/>
    <cellStyle name="Percent 8 3 4 3 2 3 3 3" xfId="24630"/>
    <cellStyle name="Percent 8 3 4 3 2 3 3 3 2" xfId="52198"/>
    <cellStyle name="Percent 8 3 4 3 2 3 3 4" xfId="33602"/>
    <cellStyle name="Percent 8 3 4 3 2 3 4" xfId="13062"/>
    <cellStyle name="Percent 8 3 4 3 2 3 4 2" xfId="40630"/>
    <cellStyle name="Percent 8 3 4 3 2 3 5" xfId="22686"/>
    <cellStyle name="Percent 8 3 4 3 2 3 5 2" xfId="50254"/>
    <cellStyle name="Percent 8 3 4 3 2 3 6" xfId="31658"/>
    <cellStyle name="Percent 8 3 4 3 2 4" xfId="3434"/>
    <cellStyle name="Percent 8 3 4 3 2 4 2" xfId="8622"/>
    <cellStyle name="Percent 8 3 4 3 2 4 2 2" xfId="17598"/>
    <cellStyle name="Percent 8 3 4 3 2 4 2 2 2" xfId="45166"/>
    <cellStyle name="Percent 8 3 4 3 2 4 2 3" xfId="27222"/>
    <cellStyle name="Percent 8 3 4 3 2 4 2 3 2" xfId="54790"/>
    <cellStyle name="Percent 8 3 4 3 2 4 2 4" xfId="36194"/>
    <cellStyle name="Percent 8 3 4 3 2 4 3" xfId="12414"/>
    <cellStyle name="Percent 8 3 4 3 2 4 3 2" xfId="39982"/>
    <cellStyle name="Percent 8 3 4 3 2 4 4" xfId="22038"/>
    <cellStyle name="Percent 8 3 4 3 2 4 4 2" xfId="49606"/>
    <cellStyle name="Percent 8 3 4 3 2 4 5" xfId="31010"/>
    <cellStyle name="Percent 8 3 4 3 2 5" xfId="7326"/>
    <cellStyle name="Percent 8 3 4 3 2 5 2" xfId="16302"/>
    <cellStyle name="Percent 8 3 4 3 2 5 2 2" xfId="43870"/>
    <cellStyle name="Percent 8 3 4 3 2 5 3" xfId="25926"/>
    <cellStyle name="Percent 8 3 4 3 2 5 3 2" xfId="53494"/>
    <cellStyle name="Percent 8 3 4 3 2 5 4" xfId="34898"/>
    <cellStyle name="Percent 8 3 4 3 2 6" xfId="5382"/>
    <cellStyle name="Percent 8 3 4 3 2 6 2" xfId="14358"/>
    <cellStyle name="Percent 8 3 4 3 2 6 2 2" xfId="41926"/>
    <cellStyle name="Percent 8 3 4 3 2 6 3" xfId="23982"/>
    <cellStyle name="Percent 8 3 4 3 2 6 3 2" xfId="51550"/>
    <cellStyle name="Percent 8 3 4 3 2 6 4" xfId="32954"/>
    <cellStyle name="Percent 8 3 4 3 2 7" xfId="11118"/>
    <cellStyle name="Percent 8 3 4 3 2 7 2" xfId="20742"/>
    <cellStyle name="Percent 8 3 4 3 2 7 2 2" xfId="48310"/>
    <cellStyle name="Percent 8 3 4 3 2 7 3" xfId="38686"/>
    <cellStyle name="Percent 8 3 4 3 2 8" xfId="19818"/>
    <cellStyle name="Percent 8 3 4 3 2 8 2" xfId="47386"/>
    <cellStyle name="Percent 8 3 4 3 2 9" xfId="29714"/>
    <cellStyle name="Percent 8 3 4 3 3" xfId="2514"/>
    <cellStyle name="Percent 8 3 4 3 3 2" xfId="4462"/>
    <cellStyle name="Percent 8 3 4 3 3 2 2" xfId="9650"/>
    <cellStyle name="Percent 8 3 4 3 3 2 2 2" xfId="18622"/>
    <cellStyle name="Percent 8 3 4 3 3 2 2 2 2" xfId="46190"/>
    <cellStyle name="Percent 8 3 4 3 3 2 2 3" xfId="28246"/>
    <cellStyle name="Percent 8 3 4 3 3 2 2 3 2" xfId="55814"/>
    <cellStyle name="Percent 8 3 4 3 3 2 2 4" xfId="37218"/>
    <cellStyle name="Percent 8 3 4 3 3 2 3" xfId="13438"/>
    <cellStyle name="Percent 8 3 4 3 3 2 3 2" xfId="41006"/>
    <cellStyle name="Percent 8 3 4 3 3 2 4" xfId="23062"/>
    <cellStyle name="Percent 8 3 4 3 3 2 4 2" xfId="50630"/>
    <cellStyle name="Percent 8 3 4 3 3 2 5" xfId="32034"/>
    <cellStyle name="Percent 8 3 4 3 3 3" xfId="7702"/>
    <cellStyle name="Percent 8 3 4 3 3 3 2" xfId="16678"/>
    <cellStyle name="Percent 8 3 4 3 3 3 2 2" xfId="44246"/>
    <cellStyle name="Percent 8 3 4 3 3 3 3" xfId="26302"/>
    <cellStyle name="Percent 8 3 4 3 3 3 3 2" xfId="53870"/>
    <cellStyle name="Percent 8 3 4 3 3 3 4" xfId="35274"/>
    <cellStyle name="Percent 8 3 4 3 3 4" xfId="6406"/>
    <cellStyle name="Percent 8 3 4 3 3 4 2" xfId="15382"/>
    <cellStyle name="Percent 8 3 4 3 3 4 2 2" xfId="42950"/>
    <cellStyle name="Percent 8 3 4 3 3 4 3" xfId="25006"/>
    <cellStyle name="Percent 8 3 4 3 3 4 3 2" xfId="52574"/>
    <cellStyle name="Percent 8 3 4 3 3 4 4" xfId="33978"/>
    <cellStyle name="Percent 8 3 4 3 3 5" xfId="11494"/>
    <cellStyle name="Percent 8 3 4 3 3 5 2" xfId="39062"/>
    <cellStyle name="Percent 8 3 4 3 3 6" xfId="21118"/>
    <cellStyle name="Percent 8 3 4 3 3 6 2" xfId="48686"/>
    <cellStyle name="Percent 8 3 4 3 3 7" xfId="30090"/>
    <cellStyle name="Percent 8 3 4 3 4" xfId="3814"/>
    <cellStyle name="Percent 8 3 4 3 4 2" xfId="9002"/>
    <cellStyle name="Percent 8 3 4 3 4 2 2" xfId="17974"/>
    <cellStyle name="Percent 8 3 4 3 4 2 2 2" xfId="45542"/>
    <cellStyle name="Percent 8 3 4 3 4 2 3" xfId="27598"/>
    <cellStyle name="Percent 8 3 4 3 4 2 3 2" xfId="55166"/>
    <cellStyle name="Percent 8 3 4 3 4 2 4" xfId="36570"/>
    <cellStyle name="Percent 8 3 4 3 4 3" xfId="5758"/>
    <cellStyle name="Percent 8 3 4 3 4 3 2" xfId="14734"/>
    <cellStyle name="Percent 8 3 4 3 4 3 2 2" xfId="42302"/>
    <cellStyle name="Percent 8 3 4 3 4 3 3" xfId="24358"/>
    <cellStyle name="Percent 8 3 4 3 4 3 3 2" xfId="51926"/>
    <cellStyle name="Percent 8 3 4 3 4 3 4" xfId="33330"/>
    <cellStyle name="Percent 8 3 4 3 4 4" xfId="12790"/>
    <cellStyle name="Percent 8 3 4 3 4 4 2" xfId="40358"/>
    <cellStyle name="Percent 8 3 4 3 4 5" xfId="22414"/>
    <cellStyle name="Percent 8 3 4 3 4 5 2" xfId="49982"/>
    <cellStyle name="Percent 8 3 4 3 4 6" xfId="31386"/>
    <cellStyle name="Percent 8 3 4 3 5" xfId="3162"/>
    <cellStyle name="Percent 8 3 4 3 5 2" xfId="8350"/>
    <cellStyle name="Percent 8 3 4 3 5 2 2" xfId="17326"/>
    <cellStyle name="Percent 8 3 4 3 5 2 2 2" xfId="44894"/>
    <cellStyle name="Percent 8 3 4 3 5 2 3" xfId="26950"/>
    <cellStyle name="Percent 8 3 4 3 5 2 3 2" xfId="54518"/>
    <cellStyle name="Percent 8 3 4 3 5 2 4" xfId="35922"/>
    <cellStyle name="Percent 8 3 4 3 5 3" xfId="12142"/>
    <cellStyle name="Percent 8 3 4 3 5 3 2" xfId="39710"/>
    <cellStyle name="Percent 8 3 4 3 5 4" xfId="21766"/>
    <cellStyle name="Percent 8 3 4 3 5 4 2" xfId="49334"/>
    <cellStyle name="Percent 8 3 4 3 5 5" xfId="30738"/>
    <cellStyle name="Percent 8 3 4 3 6" xfId="7054"/>
    <cellStyle name="Percent 8 3 4 3 6 2" xfId="16030"/>
    <cellStyle name="Percent 8 3 4 3 6 2 2" xfId="43598"/>
    <cellStyle name="Percent 8 3 4 3 6 3" xfId="25654"/>
    <cellStyle name="Percent 8 3 4 3 6 3 2" xfId="53222"/>
    <cellStyle name="Percent 8 3 4 3 6 4" xfId="34626"/>
    <cellStyle name="Percent 8 3 4 3 7" xfId="5110"/>
    <cellStyle name="Percent 8 3 4 3 7 2" xfId="14086"/>
    <cellStyle name="Percent 8 3 4 3 7 2 2" xfId="41654"/>
    <cellStyle name="Percent 8 3 4 3 7 3" xfId="23710"/>
    <cellStyle name="Percent 8 3 4 3 7 3 2" xfId="51278"/>
    <cellStyle name="Percent 8 3 4 3 7 4" xfId="32682"/>
    <cellStyle name="Percent 8 3 4 3 8" xfId="1866"/>
    <cellStyle name="Percent 8 3 4 3 8 2" xfId="10846"/>
    <cellStyle name="Percent 8 3 4 3 8 2 2" xfId="38414"/>
    <cellStyle name="Percent 8 3 4 3 8 3" xfId="20470"/>
    <cellStyle name="Percent 8 3 4 3 8 3 2" xfId="48038"/>
    <cellStyle name="Percent 8 3 4 3 8 4" xfId="29442"/>
    <cellStyle name="Percent 8 3 4 3 9" xfId="10194"/>
    <cellStyle name="Percent 8 3 4 3 9 2" xfId="19166"/>
    <cellStyle name="Percent 8 3 4 3 9 2 2" xfId="46734"/>
    <cellStyle name="Percent 8 3 4 3 9 3" xfId="28790"/>
    <cellStyle name="Percent 8 3 4 3 9 3 2" xfId="56358"/>
    <cellStyle name="Percent 8 3 4 3 9 4" xfId="37762"/>
    <cellStyle name="Percent 8 3 4 4" xfId="1654"/>
    <cellStyle name="Percent 8 3 4 4 2" xfId="2306"/>
    <cellStyle name="Percent 8 3 4 4 2 2" xfId="4254"/>
    <cellStyle name="Percent 8 3 4 4 2 2 2" xfId="9442"/>
    <cellStyle name="Percent 8 3 4 4 2 2 2 2" xfId="18414"/>
    <cellStyle name="Percent 8 3 4 4 2 2 2 2 2" xfId="45982"/>
    <cellStyle name="Percent 8 3 4 4 2 2 2 3" xfId="28038"/>
    <cellStyle name="Percent 8 3 4 4 2 2 2 3 2" xfId="55606"/>
    <cellStyle name="Percent 8 3 4 4 2 2 2 4" xfId="37010"/>
    <cellStyle name="Percent 8 3 4 4 2 2 3" xfId="13230"/>
    <cellStyle name="Percent 8 3 4 4 2 2 3 2" xfId="40798"/>
    <cellStyle name="Percent 8 3 4 4 2 2 4" xfId="22854"/>
    <cellStyle name="Percent 8 3 4 4 2 2 4 2" xfId="50422"/>
    <cellStyle name="Percent 8 3 4 4 2 2 5" xfId="31826"/>
    <cellStyle name="Percent 8 3 4 4 2 3" xfId="7494"/>
    <cellStyle name="Percent 8 3 4 4 2 3 2" xfId="16470"/>
    <cellStyle name="Percent 8 3 4 4 2 3 2 2" xfId="44038"/>
    <cellStyle name="Percent 8 3 4 4 2 3 3" xfId="26094"/>
    <cellStyle name="Percent 8 3 4 4 2 3 3 2" xfId="53662"/>
    <cellStyle name="Percent 8 3 4 4 2 3 4" xfId="35066"/>
    <cellStyle name="Percent 8 3 4 4 2 4" xfId="6198"/>
    <cellStyle name="Percent 8 3 4 4 2 4 2" xfId="15174"/>
    <cellStyle name="Percent 8 3 4 4 2 4 2 2" xfId="42742"/>
    <cellStyle name="Percent 8 3 4 4 2 4 3" xfId="24798"/>
    <cellStyle name="Percent 8 3 4 4 2 4 3 2" xfId="52366"/>
    <cellStyle name="Percent 8 3 4 4 2 4 4" xfId="33770"/>
    <cellStyle name="Percent 8 3 4 4 2 5" xfId="11286"/>
    <cellStyle name="Percent 8 3 4 4 2 5 2" xfId="38854"/>
    <cellStyle name="Percent 8 3 4 4 2 6" xfId="20910"/>
    <cellStyle name="Percent 8 3 4 4 2 6 2" xfId="48478"/>
    <cellStyle name="Percent 8 3 4 4 2 7" xfId="29882"/>
    <cellStyle name="Percent 8 3 4 4 3" xfId="3606"/>
    <cellStyle name="Percent 8 3 4 4 3 2" xfId="8794"/>
    <cellStyle name="Percent 8 3 4 4 3 2 2" xfId="17766"/>
    <cellStyle name="Percent 8 3 4 4 3 2 2 2" xfId="45334"/>
    <cellStyle name="Percent 8 3 4 4 3 2 3" xfId="27390"/>
    <cellStyle name="Percent 8 3 4 4 3 2 3 2" xfId="54958"/>
    <cellStyle name="Percent 8 3 4 4 3 2 4" xfId="36362"/>
    <cellStyle name="Percent 8 3 4 4 3 3" xfId="5550"/>
    <cellStyle name="Percent 8 3 4 4 3 3 2" xfId="14526"/>
    <cellStyle name="Percent 8 3 4 4 3 3 2 2" xfId="42094"/>
    <cellStyle name="Percent 8 3 4 4 3 3 3" xfId="24150"/>
    <cellStyle name="Percent 8 3 4 4 3 3 3 2" xfId="51718"/>
    <cellStyle name="Percent 8 3 4 4 3 3 4" xfId="33122"/>
    <cellStyle name="Percent 8 3 4 4 3 4" xfId="12582"/>
    <cellStyle name="Percent 8 3 4 4 3 4 2" xfId="40150"/>
    <cellStyle name="Percent 8 3 4 4 3 5" xfId="22206"/>
    <cellStyle name="Percent 8 3 4 4 3 5 2" xfId="49774"/>
    <cellStyle name="Percent 8 3 4 4 3 6" xfId="31178"/>
    <cellStyle name="Percent 8 3 4 4 4" xfId="2954"/>
    <cellStyle name="Percent 8 3 4 4 4 2" xfId="8142"/>
    <cellStyle name="Percent 8 3 4 4 4 2 2" xfId="17118"/>
    <cellStyle name="Percent 8 3 4 4 4 2 2 2" xfId="44686"/>
    <cellStyle name="Percent 8 3 4 4 4 2 3" xfId="26742"/>
    <cellStyle name="Percent 8 3 4 4 4 2 3 2" xfId="54310"/>
    <cellStyle name="Percent 8 3 4 4 4 2 4" xfId="35714"/>
    <cellStyle name="Percent 8 3 4 4 4 3" xfId="11934"/>
    <cellStyle name="Percent 8 3 4 4 4 3 2" xfId="39502"/>
    <cellStyle name="Percent 8 3 4 4 4 4" xfId="21558"/>
    <cellStyle name="Percent 8 3 4 4 4 4 2" xfId="49126"/>
    <cellStyle name="Percent 8 3 4 4 4 5" xfId="30530"/>
    <cellStyle name="Percent 8 3 4 4 5" xfId="6846"/>
    <cellStyle name="Percent 8 3 4 4 5 2" xfId="15822"/>
    <cellStyle name="Percent 8 3 4 4 5 2 2" xfId="43390"/>
    <cellStyle name="Percent 8 3 4 4 5 3" xfId="25446"/>
    <cellStyle name="Percent 8 3 4 4 5 3 2" xfId="53014"/>
    <cellStyle name="Percent 8 3 4 4 5 4" xfId="34418"/>
    <cellStyle name="Percent 8 3 4 4 6" xfId="4902"/>
    <cellStyle name="Percent 8 3 4 4 6 2" xfId="13878"/>
    <cellStyle name="Percent 8 3 4 4 6 2 2" xfId="41446"/>
    <cellStyle name="Percent 8 3 4 4 6 3" xfId="23502"/>
    <cellStyle name="Percent 8 3 4 4 6 3 2" xfId="51070"/>
    <cellStyle name="Percent 8 3 4 4 6 4" xfId="32474"/>
    <cellStyle name="Percent 8 3 4 4 7" xfId="10638"/>
    <cellStyle name="Percent 8 3 4 4 7 2" xfId="20262"/>
    <cellStyle name="Percent 8 3 4 4 7 2 2" xfId="47830"/>
    <cellStyle name="Percent 8 3 4 4 7 3" xfId="38206"/>
    <cellStyle name="Percent 8 3 4 4 8" xfId="19338"/>
    <cellStyle name="Percent 8 3 4 4 8 2" xfId="46906"/>
    <cellStyle name="Percent 8 3 4 4 9" xfId="29234"/>
    <cellStyle name="Percent 8 3 4 5" xfId="1930"/>
    <cellStyle name="Percent 8 3 4 5 2" xfId="2578"/>
    <cellStyle name="Percent 8 3 4 5 2 2" xfId="4526"/>
    <cellStyle name="Percent 8 3 4 5 2 2 2" xfId="9714"/>
    <cellStyle name="Percent 8 3 4 5 2 2 2 2" xfId="18686"/>
    <cellStyle name="Percent 8 3 4 5 2 2 2 2 2" xfId="46254"/>
    <cellStyle name="Percent 8 3 4 5 2 2 2 3" xfId="28310"/>
    <cellStyle name="Percent 8 3 4 5 2 2 2 3 2" xfId="55878"/>
    <cellStyle name="Percent 8 3 4 5 2 2 2 4" xfId="37282"/>
    <cellStyle name="Percent 8 3 4 5 2 2 3" xfId="13502"/>
    <cellStyle name="Percent 8 3 4 5 2 2 3 2" xfId="41070"/>
    <cellStyle name="Percent 8 3 4 5 2 2 4" xfId="23126"/>
    <cellStyle name="Percent 8 3 4 5 2 2 4 2" xfId="50694"/>
    <cellStyle name="Percent 8 3 4 5 2 2 5" xfId="32098"/>
    <cellStyle name="Percent 8 3 4 5 2 3" xfId="7766"/>
    <cellStyle name="Percent 8 3 4 5 2 3 2" xfId="16742"/>
    <cellStyle name="Percent 8 3 4 5 2 3 2 2" xfId="44310"/>
    <cellStyle name="Percent 8 3 4 5 2 3 3" xfId="26366"/>
    <cellStyle name="Percent 8 3 4 5 2 3 3 2" xfId="53934"/>
    <cellStyle name="Percent 8 3 4 5 2 3 4" xfId="35338"/>
    <cellStyle name="Percent 8 3 4 5 2 4" xfId="6470"/>
    <cellStyle name="Percent 8 3 4 5 2 4 2" xfId="15446"/>
    <cellStyle name="Percent 8 3 4 5 2 4 2 2" xfId="43014"/>
    <cellStyle name="Percent 8 3 4 5 2 4 3" xfId="25070"/>
    <cellStyle name="Percent 8 3 4 5 2 4 3 2" xfId="52638"/>
    <cellStyle name="Percent 8 3 4 5 2 4 4" xfId="34042"/>
    <cellStyle name="Percent 8 3 4 5 2 5" xfId="11558"/>
    <cellStyle name="Percent 8 3 4 5 2 5 2" xfId="39126"/>
    <cellStyle name="Percent 8 3 4 5 2 6" xfId="21182"/>
    <cellStyle name="Percent 8 3 4 5 2 6 2" xfId="48750"/>
    <cellStyle name="Percent 8 3 4 5 2 7" xfId="30154"/>
    <cellStyle name="Percent 8 3 4 5 3" xfId="3878"/>
    <cellStyle name="Percent 8 3 4 5 3 2" xfId="9066"/>
    <cellStyle name="Percent 8 3 4 5 3 2 2" xfId="18038"/>
    <cellStyle name="Percent 8 3 4 5 3 2 2 2" xfId="45606"/>
    <cellStyle name="Percent 8 3 4 5 3 2 3" xfId="27662"/>
    <cellStyle name="Percent 8 3 4 5 3 2 3 2" xfId="55230"/>
    <cellStyle name="Percent 8 3 4 5 3 2 4" xfId="36634"/>
    <cellStyle name="Percent 8 3 4 5 3 3" xfId="5822"/>
    <cellStyle name="Percent 8 3 4 5 3 3 2" xfId="14798"/>
    <cellStyle name="Percent 8 3 4 5 3 3 2 2" xfId="42366"/>
    <cellStyle name="Percent 8 3 4 5 3 3 3" xfId="24422"/>
    <cellStyle name="Percent 8 3 4 5 3 3 3 2" xfId="51990"/>
    <cellStyle name="Percent 8 3 4 5 3 3 4" xfId="33394"/>
    <cellStyle name="Percent 8 3 4 5 3 4" xfId="12854"/>
    <cellStyle name="Percent 8 3 4 5 3 4 2" xfId="40422"/>
    <cellStyle name="Percent 8 3 4 5 3 5" xfId="22478"/>
    <cellStyle name="Percent 8 3 4 5 3 5 2" xfId="50046"/>
    <cellStyle name="Percent 8 3 4 5 3 6" xfId="31450"/>
    <cellStyle name="Percent 8 3 4 5 4" xfId="3226"/>
    <cellStyle name="Percent 8 3 4 5 4 2" xfId="8414"/>
    <cellStyle name="Percent 8 3 4 5 4 2 2" xfId="17390"/>
    <cellStyle name="Percent 8 3 4 5 4 2 2 2" xfId="44958"/>
    <cellStyle name="Percent 8 3 4 5 4 2 3" xfId="27014"/>
    <cellStyle name="Percent 8 3 4 5 4 2 3 2" xfId="54582"/>
    <cellStyle name="Percent 8 3 4 5 4 2 4" xfId="35986"/>
    <cellStyle name="Percent 8 3 4 5 4 3" xfId="12206"/>
    <cellStyle name="Percent 8 3 4 5 4 3 2" xfId="39774"/>
    <cellStyle name="Percent 8 3 4 5 4 4" xfId="21830"/>
    <cellStyle name="Percent 8 3 4 5 4 4 2" xfId="49398"/>
    <cellStyle name="Percent 8 3 4 5 4 5" xfId="30802"/>
    <cellStyle name="Percent 8 3 4 5 5" xfId="7118"/>
    <cellStyle name="Percent 8 3 4 5 5 2" xfId="16094"/>
    <cellStyle name="Percent 8 3 4 5 5 2 2" xfId="43662"/>
    <cellStyle name="Percent 8 3 4 5 5 3" xfId="25718"/>
    <cellStyle name="Percent 8 3 4 5 5 3 2" xfId="53286"/>
    <cellStyle name="Percent 8 3 4 5 5 4" xfId="34690"/>
    <cellStyle name="Percent 8 3 4 5 6" xfId="5174"/>
    <cellStyle name="Percent 8 3 4 5 6 2" xfId="14150"/>
    <cellStyle name="Percent 8 3 4 5 6 2 2" xfId="41718"/>
    <cellStyle name="Percent 8 3 4 5 6 3" xfId="23774"/>
    <cellStyle name="Percent 8 3 4 5 6 3 2" xfId="51342"/>
    <cellStyle name="Percent 8 3 4 5 6 4" xfId="32746"/>
    <cellStyle name="Percent 8 3 4 5 7" xfId="10910"/>
    <cellStyle name="Percent 8 3 4 5 7 2" xfId="20534"/>
    <cellStyle name="Percent 8 3 4 5 7 2 2" xfId="48102"/>
    <cellStyle name="Percent 8 3 4 5 7 3" xfId="38478"/>
    <cellStyle name="Percent 8 3 4 5 8" xfId="19610"/>
    <cellStyle name="Percent 8 3 4 5 8 2" xfId="47178"/>
    <cellStyle name="Percent 8 3 4 5 9" xfId="29506"/>
    <cellStyle name="Percent 8 3 4 6" xfId="2242"/>
    <cellStyle name="Percent 8 3 4 6 2" xfId="4190"/>
    <cellStyle name="Percent 8 3 4 6 2 2" xfId="9378"/>
    <cellStyle name="Percent 8 3 4 6 2 2 2" xfId="18350"/>
    <cellStyle name="Percent 8 3 4 6 2 2 2 2" xfId="45918"/>
    <cellStyle name="Percent 8 3 4 6 2 2 3" xfId="27974"/>
    <cellStyle name="Percent 8 3 4 6 2 2 3 2" xfId="55542"/>
    <cellStyle name="Percent 8 3 4 6 2 2 4" xfId="36946"/>
    <cellStyle name="Percent 8 3 4 6 2 3" xfId="13166"/>
    <cellStyle name="Percent 8 3 4 6 2 3 2" xfId="40734"/>
    <cellStyle name="Percent 8 3 4 6 2 4" xfId="22790"/>
    <cellStyle name="Percent 8 3 4 6 2 4 2" xfId="50358"/>
    <cellStyle name="Percent 8 3 4 6 2 5" xfId="31762"/>
    <cellStyle name="Percent 8 3 4 6 3" xfId="7430"/>
    <cellStyle name="Percent 8 3 4 6 3 2" xfId="16406"/>
    <cellStyle name="Percent 8 3 4 6 3 2 2" xfId="43974"/>
    <cellStyle name="Percent 8 3 4 6 3 3" xfId="26030"/>
    <cellStyle name="Percent 8 3 4 6 3 3 2" xfId="53598"/>
    <cellStyle name="Percent 8 3 4 6 3 4" xfId="35002"/>
    <cellStyle name="Percent 8 3 4 6 4" xfId="6134"/>
    <cellStyle name="Percent 8 3 4 6 4 2" xfId="15110"/>
    <cellStyle name="Percent 8 3 4 6 4 2 2" xfId="42678"/>
    <cellStyle name="Percent 8 3 4 6 4 3" xfId="24734"/>
    <cellStyle name="Percent 8 3 4 6 4 3 2" xfId="52302"/>
    <cellStyle name="Percent 8 3 4 6 4 4" xfId="33706"/>
    <cellStyle name="Percent 8 3 4 6 5" xfId="11222"/>
    <cellStyle name="Percent 8 3 4 6 5 2" xfId="38790"/>
    <cellStyle name="Percent 8 3 4 6 6" xfId="20846"/>
    <cellStyle name="Percent 8 3 4 6 6 2" xfId="48414"/>
    <cellStyle name="Percent 8 3 4 6 7" xfId="29818"/>
    <cellStyle name="Percent 8 3 4 7" xfId="3538"/>
    <cellStyle name="Percent 8 3 4 7 2" xfId="8726"/>
    <cellStyle name="Percent 8 3 4 7 2 2" xfId="17702"/>
    <cellStyle name="Percent 8 3 4 7 2 2 2" xfId="45270"/>
    <cellStyle name="Percent 8 3 4 7 2 3" xfId="27326"/>
    <cellStyle name="Percent 8 3 4 7 2 3 2" xfId="54894"/>
    <cellStyle name="Percent 8 3 4 7 2 4" xfId="36298"/>
    <cellStyle name="Percent 8 3 4 7 3" xfId="5486"/>
    <cellStyle name="Percent 8 3 4 7 3 2" xfId="14462"/>
    <cellStyle name="Percent 8 3 4 7 3 2 2" xfId="42030"/>
    <cellStyle name="Percent 8 3 4 7 3 3" xfId="24086"/>
    <cellStyle name="Percent 8 3 4 7 3 3 2" xfId="51654"/>
    <cellStyle name="Percent 8 3 4 7 3 4" xfId="33058"/>
    <cellStyle name="Percent 8 3 4 7 4" xfId="12518"/>
    <cellStyle name="Percent 8 3 4 7 4 2" xfId="40086"/>
    <cellStyle name="Percent 8 3 4 7 5" xfId="22142"/>
    <cellStyle name="Percent 8 3 4 7 5 2" xfId="49710"/>
    <cellStyle name="Percent 8 3 4 7 6" xfId="31114"/>
    <cellStyle name="Percent 8 3 4 8" xfId="2890"/>
    <cellStyle name="Percent 8 3 4 8 2" xfId="8078"/>
    <cellStyle name="Percent 8 3 4 8 2 2" xfId="17054"/>
    <cellStyle name="Percent 8 3 4 8 2 2 2" xfId="44622"/>
    <cellStyle name="Percent 8 3 4 8 2 3" xfId="26678"/>
    <cellStyle name="Percent 8 3 4 8 2 3 2" xfId="54246"/>
    <cellStyle name="Percent 8 3 4 8 2 4" xfId="35650"/>
    <cellStyle name="Percent 8 3 4 8 3" xfId="11870"/>
    <cellStyle name="Percent 8 3 4 8 3 2" xfId="39438"/>
    <cellStyle name="Percent 8 3 4 8 4" xfId="21494"/>
    <cellStyle name="Percent 8 3 4 8 4 2" xfId="49062"/>
    <cellStyle name="Percent 8 3 4 8 5" xfId="30466"/>
    <cellStyle name="Percent 8 3 4 9" xfId="6782"/>
    <cellStyle name="Percent 8 3 4 9 2" xfId="15758"/>
    <cellStyle name="Percent 8 3 4 9 2 2" xfId="43326"/>
    <cellStyle name="Percent 8 3 4 9 3" xfId="25382"/>
    <cellStyle name="Percent 8 3 4 9 3 2" xfId="52950"/>
    <cellStyle name="Percent 8 3 4 9 4" xfId="34354"/>
    <cellStyle name="Percent 8 3 5" xfId="1339"/>
    <cellStyle name="Percent 8 3 5 10" xfId="1566"/>
    <cellStyle name="Percent 8 3 5 10 2" xfId="10550"/>
    <cellStyle name="Percent 8 3 5 10 2 2" xfId="38118"/>
    <cellStyle name="Percent 8 3 5 10 3" xfId="20174"/>
    <cellStyle name="Percent 8 3 5 10 3 2" xfId="47742"/>
    <cellStyle name="Percent 8 3 5 10 4" xfId="29146"/>
    <cellStyle name="Percent 8 3 5 11" xfId="10066"/>
    <cellStyle name="Percent 8 3 5 11 2" xfId="19038"/>
    <cellStyle name="Percent 8 3 5 11 2 2" xfId="46606"/>
    <cellStyle name="Percent 8 3 5 11 3" xfId="28662"/>
    <cellStyle name="Percent 8 3 5 11 3 2" xfId="56230"/>
    <cellStyle name="Percent 8 3 5 11 4" xfId="37634"/>
    <cellStyle name="Percent 8 3 5 12" xfId="10338"/>
    <cellStyle name="Percent 8 3 5 12 2" xfId="19962"/>
    <cellStyle name="Percent 8 3 5 12 2 2" xfId="47530"/>
    <cellStyle name="Percent 8 3 5 12 3" xfId="37906"/>
    <cellStyle name="Percent 8 3 5 13" xfId="19246"/>
    <cellStyle name="Percent 8 3 5 13 2" xfId="46814"/>
    <cellStyle name="Percent 8 3 5 14" xfId="28934"/>
    <cellStyle name="Percent 8 3 5 2" xfId="1454"/>
    <cellStyle name="Percent 8 3 5 2 10" xfId="10442"/>
    <cellStyle name="Percent 8 3 5 2 10 2" xfId="20066"/>
    <cellStyle name="Percent 8 3 5 2 10 2 2" xfId="47634"/>
    <cellStyle name="Percent 8 3 5 2 10 3" xfId="38010"/>
    <cellStyle name="Percent 8 3 5 2 11" xfId="19522"/>
    <cellStyle name="Percent 8 3 5 2 11 2" xfId="47090"/>
    <cellStyle name="Percent 8 3 5 2 12" xfId="29038"/>
    <cellStyle name="Percent 8 3 5 2 2" xfId="2114"/>
    <cellStyle name="Percent 8 3 5 2 2 2" xfId="2762"/>
    <cellStyle name="Percent 8 3 5 2 2 2 2" xfId="4710"/>
    <cellStyle name="Percent 8 3 5 2 2 2 2 2" xfId="9898"/>
    <cellStyle name="Percent 8 3 5 2 2 2 2 2 2" xfId="18870"/>
    <cellStyle name="Percent 8 3 5 2 2 2 2 2 2 2" xfId="46438"/>
    <cellStyle name="Percent 8 3 5 2 2 2 2 2 3" xfId="28494"/>
    <cellStyle name="Percent 8 3 5 2 2 2 2 2 3 2" xfId="56062"/>
    <cellStyle name="Percent 8 3 5 2 2 2 2 2 4" xfId="37466"/>
    <cellStyle name="Percent 8 3 5 2 2 2 2 3" xfId="13686"/>
    <cellStyle name="Percent 8 3 5 2 2 2 2 3 2" xfId="41254"/>
    <cellStyle name="Percent 8 3 5 2 2 2 2 4" xfId="23310"/>
    <cellStyle name="Percent 8 3 5 2 2 2 2 4 2" xfId="50878"/>
    <cellStyle name="Percent 8 3 5 2 2 2 2 5" xfId="32282"/>
    <cellStyle name="Percent 8 3 5 2 2 2 3" xfId="7950"/>
    <cellStyle name="Percent 8 3 5 2 2 2 3 2" xfId="16926"/>
    <cellStyle name="Percent 8 3 5 2 2 2 3 2 2" xfId="44494"/>
    <cellStyle name="Percent 8 3 5 2 2 2 3 3" xfId="26550"/>
    <cellStyle name="Percent 8 3 5 2 2 2 3 3 2" xfId="54118"/>
    <cellStyle name="Percent 8 3 5 2 2 2 3 4" xfId="35522"/>
    <cellStyle name="Percent 8 3 5 2 2 2 4" xfId="6654"/>
    <cellStyle name="Percent 8 3 5 2 2 2 4 2" xfId="15630"/>
    <cellStyle name="Percent 8 3 5 2 2 2 4 2 2" xfId="43198"/>
    <cellStyle name="Percent 8 3 5 2 2 2 4 3" xfId="25254"/>
    <cellStyle name="Percent 8 3 5 2 2 2 4 3 2" xfId="52822"/>
    <cellStyle name="Percent 8 3 5 2 2 2 4 4" xfId="34226"/>
    <cellStyle name="Percent 8 3 5 2 2 2 5" xfId="11742"/>
    <cellStyle name="Percent 8 3 5 2 2 2 5 2" xfId="39310"/>
    <cellStyle name="Percent 8 3 5 2 2 2 6" xfId="21366"/>
    <cellStyle name="Percent 8 3 5 2 2 2 6 2" xfId="48934"/>
    <cellStyle name="Percent 8 3 5 2 2 2 7" xfId="30338"/>
    <cellStyle name="Percent 8 3 5 2 2 3" xfId="4062"/>
    <cellStyle name="Percent 8 3 5 2 2 3 2" xfId="9250"/>
    <cellStyle name="Percent 8 3 5 2 2 3 2 2" xfId="18222"/>
    <cellStyle name="Percent 8 3 5 2 2 3 2 2 2" xfId="45790"/>
    <cellStyle name="Percent 8 3 5 2 2 3 2 3" xfId="27846"/>
    <cellStyle name="Percent 8 3 5 2 2 3 2 3 2" xfId="55414"/>
    <cellStyle name="Percent 8 3 5 2 2 3 2 4" xfId="36818"/>
    <cellStyle name="Percent 8 3 5 2 2 3 3" xfId="6006"/>
    <cellStyle name="Percent 8 3 5 2 2 3 3 2" xfId="14982"/>
    <cellStyle name="Percent 8 3 5 2 2 3 3 2 2" xfId="42550"/>
    <cellStyle name="Percent 8 3 5 2 2 3 3 3" xfId="24606"/>
    <cellStyle name="Percent 8 3 5 2 2 3 3 3 2" xfId="52174"/>
    <cellStyle name="Percent 8 3 5 2 2 3 3 4" xfId="33578"/>
    <cellStyle name="Percent 8 3 5 2 2 3 4" xfId="13038"/>
    <cellStyle name="Percent 8 3 5 2 2 3 4 2" xfId="40606"/>
    <cellStyle name="Percent 8 3 5 2 2 3 5" xfId="22662"/>
    <cellStyle name="Percent 8 3 5 2 2 3 5 2" xfId="50230"/>
    <cellStyle name="Percent 8 3 5 2 2 3 6" xfId="31634"/>
    <cellStyle name="Percent 8 3 5 2 2 4" xfId="3410"/>
    <cellStyle name="Percent 8 3 5 2 2 4 2" xfId="8598"/>
    <cellStyle name="Percent 8 3 5 2 2 4 2 2" xfId="17574"/>
    <cellStyle name="Percent 8 3 5 2 2 4 2 2 2" xfId="45142"/>
    <cellStyle name="Percent 8 3 5 2 2 4 2 3" xfId="27198"/>
    <cellStyle name="Percent 8 3 5 2 2 4 2 3 2" xfId="54766"/>
    <cellStyle name="Percent 8 3 5 2 2 4 2 4" xfId="36170"/>
    <cellStyle name="Percent 8 3 5 2 2 4 3" xfId="12390"/>
    <cellStyle name="Percent 8 3 5 2 2 4 3 2" xfId="39958"/>
    <cellStyle name="Percent 8 3 5 2 2 4 4" xfId="22014"/>
    <cellStyle name="Percent 8 3 5 2 2 4 4 2" xfId="49582"/>
    <cellStyle name="Percent 8 3 5 2 2 4 5" xfId="30986"/>
    <cellStyle name="Percent 8 3 5 2 2 5" xfId="7302"/>
    <cellStyle name="Percent 8 3 5 2 2 5 2" xfId="16278"/>
    <cellStyle name="Percent 8 3 5 2 2 5 2 2" xfId="43846"/>
    <cellStyle name="Percent 8 3 5 2 2 5 3" xfId="25902"/>
    <cellStyle name="Percent 8 3 5 2 2 5 3 2" xfId="53470"/>
    <cellStyle name="Percent 8 3 5 2 2 5 4" xfId="34874"/>
    <cellStyle name="Percent 8 3 5 2 2 6" xfId="5358"/>
    <cellStyle name="Percent 8 3 5 2 2 6 2" xfId="14334"/>
    <cellStyle name="Percent 8 3 5 2 2 6 2 2" xfId="41902"/>
    <cellStyle name="Percent 8 3 5 2 2 6 3" xfId="23958"/>
    <cellStyle name="Percent 8 3 5 2 2 6 3 2" xfId="51526"/>
    <cellStyle name="Percent 8 3 5 2 2 6 4" xfId="32930"/>
    <cellStyle name="Percent 8 3 5 2 2 7" xfId="11094"/>
    <cellStyle name="Percent 8 3 5 2 2 7 2" xfId="20718"/>
    <cellStyle name="Percent 8 3 5 2 2 7 2 2" xfId="48286"/>
    <cellStyle name="Percent 8 3 5 2 2 7 3" xfId="38662"/>
    <cellStyle name="Percent 8 3 5 2 2 8" xfId="19794"/>
    <cellStyle name="Percent 8 3 5 2 2 8 2" xfId="47362"/>
    <cellStyle name="Percent 8 3 5 2 2 9" xfId="29690"/>
    <cellStyle name="Percent 8 3 5 2 3" xfId="2490"/>
    <cellStyle name="Percent 8 3 5 2 3 2" xfId="4438"/>
    <cellStyle name="Percent 8 3 5 2 3 2 2" xfId="9626"/>
    <cellStyle name="Percent 8 3 5 2 3 2 2 2" xfId="18598"/>
    <cellStyle name="Percent 8 3 5 2 3 2 2 2 2" xfId="46166"/>
    <cellStyle name="Percent 8 3 5 2 3 2 2 3" xfId="28222"/>
    <cellStyle name="Percent 8 3 5 2 3 2 2 3 2" xfId="55790"/>
    <cellStyle name="Percent 8 3 5 2 3 2 2 4" xfId="37194"/>
    <cellStyle name="Percent 8 3 5 2 3 2 3" xfId="13414"/>
    <cellStyle name="Percent 8 3 5 2 3 2 3 2" xfId="40982"/>
    <cellStyle name="Percent 8 3 5 2 3 2 4" xfId="23038"/>
    <cellStyle name="Percent 8 3 5 2 3 2 4 2" xfId="50606"/>
    <cellStyle name="Percent 8 3 5 2 3 2 5" xfId="32010"/>
    <cellStyle name="Percent 8 3 5 2 3 3" xfId="7678"/>
    <cellStyle name="Percent 8 3 5 2 3 3 2" xfId="16654"/>
    <cellStyle name="Percent 8 3 5 2 3 3 2 2" xfId="44222"/>
    <cellStyle name="Percent 8 3 5 2 3 3 3" xfId="26278"/>
    <cellStyle name="Percent 8 3 5 2 3 3 3 2" xfId="53846"/>
    <cellStyle name="Percent 8 3 5 2 3 3 4" xfId="35250"/>
    <cellStyle name="Percent 8 3 5 2 3 4" xfId="6382"/>
    <cellStyle name="Percent 8 3 5 2 3 4 2" xfId="15358"/>
    <cellStyle name="Percent 8 3 5 2 3 4 2 2" xfId="42926"/>
    <cellStyle name="Percent 8 3 5 2 3 4 3" xfId="24982"/>
    <cellStyle name="Percent 8 3 5 2 3 4 3 2" xfId="52550"/>
    <cellStyle name="Percent 8 3 5 2 3 4 4" xfId="33954"/>
    <cellStyle name="Percent 8 3 5 2 3 5" xfId="11470"/>
    <cellStyle name="Percent 8 3 5 2 3 5 2" xfId="39038"/>
    <cellStyle name="Percent 8 3 5 2 3 6" xfId="21094"/>
    <cellStyle name="Percent 8 3 5 2 3 6 2" xfId="48662"/>
    <cellStyle name="Percent 8 3 5 2 3 7" xfId="30066"/>
    <cellStyle name="Percent 8 3 5 2 4" xfId="3790"/>
    <cellStyle name="Percent 8 3 5 2 4 2" xfId="8978"/>
    <cellStyle name="Percent 8 3 5 2 4 2 2" xfId="17950"/>
    <cellStyle name="Percent 8 3 5 2 4 2 2 2" xfId="45518"/>
    <cellStyle name="Percent 8 3 5 2 4 2 3" xfId="27574"/>
    <cellStyle name="Percent 8 3 5 2 4 2 3 2" xfId="55142"/>
    <cellStyle name="Percent 8 3 5 2 4 2 4" xfId="36546"/>
    <cellStyle name="Percent 8 3 5 2 4 3" xfId="5734"/>
    <cellStyle name="Percent 8 3 5 2 4 3 2" xfId="14710"/>
    <cellStyle name="Percent 8 3 5 2 4 3 2 2" xfId="42278"/>
    <cellStyle name="Percent 8 3 5 2 4 3 3" xfId="24334"/>
    <cellStyle name="Percent 8 3 5 2 4 3 3 2" xfId="51902"/>
    <cellStyle name="Percent 8 3 5 2 4 3 4" xfId="33306"/>
    <cellStyle name="Percent 8 3 5 2 4 4" xfId="12766"/>
    <cellStyle name="Percent 8 3 5 2 4 4 2" xfId="40334"/>
    <cellStyle name="Percent 8 3 5 2 4 5" xfId="22390"/>
    <cellStyle name="Percent 8 3 5 2 4 5 2" xfId="49958"/>
    <cellStyle name="Percent 8 3 5 2 4 6" xfId="31362"/>
    <cellStyle name="Percent 8 3 5 2 5" xfId="3138"/>
    <cellStyle name="Percent 8 3 5 2 5 2" xfId="8326"/>
    <cellStyle name="Percent 8 3 5 2 5 2 2" xfId="17302"/>
    <cellStyle name="Percent 8 3 5 2 5 2 2 2" xfId="44870"/>
    <cellStyle name="Percent 8 3 5 2 5 2 3" xfId="26926"/>
    <cellStyle name="Percent 8 3 5 2 5 2 3 2" xfId="54494"/>
    <cellStyle name="Percent 8 3 5 2 5 2 4" xfId="35898"/>
    <cellStyle name="Percent 8 3 5 2 5 3" xfId="12118"/>
    <cellStyle name="Percent 8 3 5 2 5 3 2" xfId="39686"/>
    <cellStyle name="Percent 8 3 5 2 5 4" xfId="21742"/>
    <cellStyle name="Percent 8 3 5 2 5 4 2" xfId="49310"/>
    <cellStyle name="Percent 8 3 5 2 5 5" xfId="30714"/>
    <cellStyle name="Percent 8 3 5 2 6" xfId="7030"/>
    <cellStyle name="Percent 8 3 5 2 6 2" xfId="16006"/>
    <cellStyle name="Percent 8 3 5 2 6 2 2" xfId="43574"/>
    <cellStyle name="Percent 8 3 5 2 6 3" xfId="25630"/>
    <cellStyle name="Percent 8 3 5 2 6 3 2" xfId="53198"/>
    <cellStyle name="Percent 8 3 5 2 6 4" xfId="34602"/>
    <cellStyle name="Percent 8 3 5 2 7" xfId="5086"/>
    <cellStyle name="Percent 8 3 5 2 7 2" xfId="14062"/>
    <cellStyle name="Percent 8 3 5 2 7 2 2" xfId="41630"/>
    <cellStyle name="Percent 8 3 5 2 7 3" xfId="23686"/>
    <cellStyle name="Percent 8 3 5 2 7 3 2" xfId="51254"/>
    <cellStyle name="Percent 8 3 5 2 7 4" xfId="32658"/>
    <cellStyle name="Percent 8 3 5 2 8" xfId="1842"/>
    <cellStyle name="Percent 8 3 5 2 8 2" xfId="10822"/>
    <cellStyle name="Percent 8 3 5 2 8 2 2" xfId="38390"/>
    <cellStyle name="Percent 8 3 5 2 8 3" xfId="20446"/>
    <cellStyle name="Percent 8 3 5 2 8 3 2" xfId="48014"/>
    <cellStyle name="Percent 8 3 5 2 8 4" xfId="29418"/>
    <cellStyle name="Percent 8 3 5 2 9" xfId="10170"/>
    <cellStyle name="Percent 8 3 5 2 9 2" xfId="19142"/>
    <cellStyle name="Percent 8 3 5 2 9 2 2" xfId="46710"/>
    <cellStyle name="Percent 8 3 5 2 9 3" xfId="28766"/>
    <cellStyle name="Percent 8 3 5 2 9 3 2" xfId="56334"/>
    <cellStyle name="Percent 8 3 5 2 9 4" xfId="37738"/>
    <cellStyle name="Percent 8 3 5 3" xfId="1738"/>
    <cellStyle name="Percent 8 3 5 3 2" xfId="2386"/>
    <cellStyle name="Percent 8 3 5 3 2 2" xfId="4334"/>
    <cellStyle name="Percent 8 3 5 3 2 2 2" xfId="9522"/>
    <cellStyle name="Percent 8 3 5 3 2 2 2 2" xfId="18494"/>
    <cellStyle name="Percent 8 3 5 3 2 2 2 2 2" xfId="46062"/>
    <cellStyle name="Percent 8 3 5 3 2 2 2 3" xfId="28118"/>
    <cellStyle name="Percent 8 3 5 3 2 2 2 3 2" xfId="55686"/>
    <cellStyle name="Percent 8 3 5 3 2 2 2 4" xfId="37090"/>
    <cellStyle name="Percent 8 3 5 3 2 2 3" xfId="13310"/>
    <cellStyle name="Percent 8 3 5 3 2 2 3 2" xfId="40878"/>
    <cellStyle name="Percent 8 3 5 3 2 2 4" xfId="22934"/>
    <cellStyle name="Percent 8 3 5 3 2 2 4 2" xfId="50502"/>
    <cellStyle name="Percent 8 3 5 3 2 2 5" xfId="31906"/>
    <cellStyle name="Percent 8 3 5 3 2 3" xfId="7574"/>
    <cellStyle name="Percent 8 3 5 3 2 3 2" xfId="16550"/>
    <cellStyle name="Percent 8 3 5 3 2 3 2 2" xfId="44118"/>
    <cellStyle name="Percent 8 3 5 3 2 3 3" xfId="26174"/>
    <cellStyle name="Percent 8 3 5 3 2 3 3 2" xfId="53742"/>
    <cellStyle name="Percent 8 3 5 3 2 3 4" xfId="35146"/>
    <cellStyle name="Percent 8 3 5 3 2 4" xfId="6278"/>
    <cellStyle name="Percent 8 3 5 3 2 4 2" xfId="15254"/>
    <cellStyle name="Percent 8 3 5 3 2 4 2 2" xfId="42822"/>
    <cellStyle name="Percent 8 3 5 3 2 4 3" xfId="24878"/>
    <cellStyle name="Percent 8 3 5 3 2 4 3 2" xfId="52446"/>
    <cellStyle name="Percent 8 3 5 3 2 4 4" xfId="33850"/>
    <cellStyle name="Percent 8 3 5 3 2 5" xfId="11366"/>
    <cellStyle name="Percent 8 3 5 3 2 5 2" xfId="38934"/>
    <cellStyle name="Percent 8 3 5 3 2 6" xfId="20990"/>
    <cellStyle name="Percent 8 3 5 3 2 6 2" xfId="48558"/>
    <cellStyle name="Percent 8 3 5 3 2 7" xfId="29962"/>
    <cellStyle name="Percent 8 3 5 3 3" xfId="3686"/>
    <cellStyle name="Percent 8 3 5 3 3 2" xfId="8874"/>
    <cellStyle name="Percent 8 3 5 3 3 2 2" xfId="17846"/>
    <cellStyle name="Percent 8 3 5 3 3 2 2 2" xfId="45414"/>
    <cellStyle name="Percent 8 3 5 3 3 2 3" xfId="27470"/>
    <cellStyle name="Percent 8 3 5 3 3 2 3 2" xfId="55038"/>
    <cellStyle name="Percent 8 3 5 3 3 2 4" xfId="36442"/>
    <cellStyle name="Percent 8 3 5 3 3 3" xfId="5630"/>
    <cellStyle name="Percent 8 3 5 3 3 3 2" xfId="14606"/>
    <cellStyle name="Percent 8 3 5 3 3 3 2 2" xfId="42174"/>
    <cellStyle name="Percent 8 3 5 3 3 3 3" xfId="24230"/>
    <cellStyle name="Percent 8 3 5 3 3 3 3 2" xfId="51798"/>
    <cellStyle name="Percent 8 3 5 3 3 3 4" xfId="33202"/>
    <cellStyle name="Percent 8 3 5 3 3 4" xfId="12662"/>
    <cellStyle name="Percent 8 3 5 3 3 4 2" xfId="40230"/>
    <cellStyle name="Percent 8 3 5 3 3 5" xfId="22286"/>
    <cellStyle name="Percent 8 3 5 3 3 5 2" xfId="49854"/>
    <cellStyle name="Percent 8 3 5 3 3 6" xfId="31258"/>
    <cellStyle name="Percent 8 3 5 3 4" xfId="3034"/>
    <cellStyle name="Percent 8 3 5 3 4 2" xfId="8222"/>
    <cellStyle name="Percent 8 3 5 3 4 2 2" xfId="17198"/>
    <cellStyle name="Percent 8 3 5 3 4 2 2 2" xfId="44766"/>
    <cellStyle name="Percent 8 3 5 3 4 2 3" xfId="26822"/>
    <cellStyle name="Percent 8 3 5 3 4 2 3 2" xfId="54390"/>
    <cellStyle name="Percent 8 3 5 3 4 2 4" xfId="35794"/>
    <cellStyle name="Percent 8 3 5 3 4 3" xfId="12014"/>
    <cellStyle name="Percent 8 3 5 3 4 3 2" xfId="39582"/>
    <cellStyle name="Percent 8 3 5 3 4 4" xfId="21638"/>
    <cellStyle name="Percent 8 3 5 3 4 4 2" xfId="49206"/>
    <cellStyle name="Percent 8 3 5 3 4 5" xfId="30610"/>
    <cellStyle name="Percent 8 3 5 3 5" xfId="6926"/>
    <cellStyle name="Percent 8 3 5 3 5 2" xfId="15902"/>
    <cellStyle name="Percent 8 3 5 3 5 2 2" xfId="43470"/>
    <cellStyle name="Percent 8 3 5 3 5 3" xfId="25526"/>
    <cellStyle name="Percent 8 3 5 3 5 3 2" xfId="53094"/>
    <cellStyle name="Percent 8 3 5 3 5 4" xfId="34498"/>
    <cellStyle name="Percent 8 3 5 3 6" xfId="4982"/>
    <cellStyle name="Percent 8 3 5 3 6 2" xfId="13958"/>
    <cellStyle name="Percent 8 3 5 3 6 2 2" xfId="41526"/>
    <cellStyle name="Percent 8 3 5 3 6 3" xfId="23582"/>
    <cellStyle name="Percent 8 3 5 3 6 3 2" xfId="51150"/>
    <cellStyle name="Percent 8 3 5 3 6 4" xfId="32554"/>
    <cellStyle name="Percent 8 3 5 3 7" xfId="10718"/>
    <cellStyle name="Percent 8 3 5 3 7 2" xfId="20342"/>
    <cellStyle name="Percent 8 3 5 3 7 2 2" xfId="47910"/>
    <cellStyle name="Percent 8 3 5 3 7 3" xfId="38286"/>
    <cellStyle name="Percent 8 3 5 3 8" xfId="19418"/>
    <cellStyle name="Percent 8 3 5 3 8 2" xfId="46986"/>
    <cellStyle name="Percent 8 3 5 3 9" xfId="29314"/>
    <cellStyle name="Percent 8 3 5 4" xfId="2010"/>
    <cellStyle name="Percent 8 3 5 4 2" xfId="2658"/>
    <cellStyle name="Percent 8 3 5 4 2 2" xfId="4606"/>
    <cellStyle name="Percent 8 3 5 4 2 2 2" xfId="9794"/>
    <cellStyle name="Percent 8 3 5 4 2 2 2 2" xfId="18766"/>
    <cellStyle name="Percent 8 3 5 4 2 2 2 2 2" xfId="46334"/>
    <cellStyle name="Percent 8 3 5 4 2 2 2 3" xfId="28390"/>
    <cellStyle name="Percent 8 3 5 4 2 2 2 3 2" xfId="55958"/>
    <cellStyle name="Percent 8 3 5 4 2 2 2 4" xfId="37362"/>
    <cellStyle name="Percent 8 3 5 4 2 2 3" xfId="13582"/>
    <cellStyle name="Percent 8 3 5 4 2 2 3 2" xfId="41150"/>
    <cellStyle name="Percent 8 3 5 4 2 2 4" xfId="23206"/>
    <cellStyle name="Percent 8 3 5 4 2 2 4 2" xfId="50774"/>
    <cellStyle name="Percent 8 3 5 4 2 2 5" xfId="32178"/>
    <cellStyle name="Percent 8 3 5 4 2 3" xfId="7846"/>
    <cellStyle name="Percent 8 3 5 4 2 3 2" xfId="16822"/>
    <cellStyle name="Percent 8 3 5 4 2 3 2 2" xfId="44390"/>
    <cellStyle name="Percent 8 3 5 4 2 3 3" xfId="26446"/>
    <cellStyle name="Percent 8 3 5 4 2 3 3 2" xfId="54014"/>
    <cellStyle name="Percent 8 3 5 4 2 3 4" xfId="35418"/>
    <cellStyle name="Percent 8 3 5 4 2 4" xfId="6550"/>
    <cellStyle name="Percent 8 3 5 4 2 4 2" xfId="15526"/>
    <cellStyle name="Percent 8 3 5 4 2 4 2 2" xfId="43094"/>
    <cellStyle name="Percent 8 3 5 4 2 4 3" xfId="25150"/>
    <cellStyle name="Percent 8 3 5 4 2 4 3 2" xfId="52718"/>
    <cellStyle name="Percent 8 3 5 4 2 4 4" xfId="34122"/>
    <cellStyle name="Percent 8 3 5 4 2 5" xfId="11638"/>
    <cellStyle name="Percent 8 3 5 4 2 5 2" xfId="39206"/>
    <cellStyle name="Percent 8 3 5 4 2 6" xfId="21262"/>
    <cellStyle name="Percent 8 3 5 4 2 6 2" xfId="48830"/>
    <cellStyle name="Percent 8 3 5 4 2 7" xfId="30234"/>
    <cellStyle name="Percent 8 3 5 4 3" xfId="3958"/>
    <cellStyle name="Percent 8 3 5 4 3 2" xfId="9146"/>
    <cellStyle name="Percent 8 3 5 4 3 2 2" xfId="18118"/>
    <cellStyle name="Percent 8 3 5 4 3 2 2 2" xfId="45686"/>
    <cellStyle name="Percent 8 3 5 4 3 2 3" xfId="27742"/>
    <cellStyle name="Percent 8 3 5 4 3 2 3 2" xfId="55310"/>
    <cellStyle name="Percent 8 3 5 4 3 2 4" xfId="36714"/>
    <cellStyle name="Percent 8 3 5 4 3 3" xfId="5902"/>
    <cellStyle name="Percent 8 3 5 4 3 3 2" xfId="14878"/>
    <cellStyle name="Percent 8 3 5 4 3 3 2 2" xfId="42446"/>
    <cellStyle name="Percent 8 3 5 4 3 3 3" xfId="24502"/>
    <cellStyle name="Percent 8 3 5 4 3 3 3 2" xfId="52070"/>
    <cellStyle name="Percent 8 3 5 4 3 3 4" xfId="33474"/>
    <cellStyle name="Percent 8 3 5 4 3 4" xfId="12934"/>
    <cellStyle name="Percent 8 3 5 4 3 4 2" xfId="40502"/>
    <cellStyle name="Percent 8 3 5 4 3 5" xfId="22558"/>
    <cellStyle name="Percent 8 3 5 4 3 5 2" xfId="50126"/>
    <cellStyle name="Percent 8 3 5 4 3 6" xfId="31530"/>
    <cellStyle name="Percent 8 3 5 4 4" xfId="3306"/>
    <cellStyle name="Percent 8 3 5 4 4 2" xfId="8494"/>
    <cellStyle name="Percent 8 3 5 4 4 2 2" xfId="17470"/>
    <cellStyle name="Percent 8 3 5 4 4 2 2 2" xfId="45038"/>
    <cellStyle name="Percent 8 3 5 4 4 2 3" xfId="27094"/>
    <cellStyle name="Percent 8 3 5 4 4 2 3 2" xfId="54662"/>
    <cellStyle name="Percent 8 3 5 4 4 2 4" xfId="36066"/>
    <cellStyle name="Percent 8 3 5 4 4 3" xfId="12286"/>
    <cellStyle name="Percent 8 3 5 4 4 3 2" xfId="39854"/>
    <cellStyle name="Percent 8 3 5 4 4 4" xfId="21910"/>
    <cellStyle name="Percent 8 3 5 4 4 4 2" xfId="49478"/>
    <cellStyle name="Percent 8 3 5 4 4 5" xfId="30882"/>
    <cellStyle name="Percent 8 3 5 4 5" xfId="7198"/>
    <cellStyle name="Percent 8 3 5 4 5 2" xfId="16174"/>
    <cellStyle name="Percent 8 3 5 4 5 2 2" xfId="43742"/>
    <cellStyle name="Percent 8 3 5 4 5 3" xfId="25798"/>
    <cellStyle name="Percent 8 3 5 4 5 3 2" xfId="53366"/>
    <cellStyle name="Percent 8 3 5 4 5 4" xfId="34770"/>
    <cellStyle name="Percent 8 3 5 4 6" xfId="5254"/>
    <cellStyle name="Percent 8 3 5 4 6 2" xfId="14230"/>
    <cellStyle name="Percent 8 3 5 4 6 2 2" xfId="41798"/>
    <cellStyle name="Percent 8 3 5 4 6 3" xfId="23854"/>
    <cellStyle name="Percent 8 3 5 4 6 3 2" xfId="51422"/>
    <cellStyle name="Percent 8 3 5 4 6 4" xfId="32826"/>
    <cellStyle name="Percent 8 3 5 4 7" xfId="10990"/>
    <cellStyle name="Percent 8 3 5 4 7 2" xfId="20614"/>
    <cellStyle name="Percent 8 3 5 4 7 2 2" xfId="48182"/>
    <cellStyle name="Percent 8 3 5 4 7 3" xfId="38558"/>
    <cellStyle name="Percent 8 3 5 4 8" xfId="19690"/>
    <cellStyle name="Percent 8 3 5 4 8 2" xfId="47258"/>
    <cellStyle name="Percent 8 3 5 4 9" xfId="29586"/>
    <cellStyle name="Percent 8 3 5 5" xfId="2218"/>
    <cellStyle name="Percent 8 3 5 5 2" xfId="4166"/>
    <cellStyle name="Percent 8 3 5 5 2 2" xfId="9354"/>
    <cellStyle name="Percent 8 3 5 5 2 2 2" xfId="18326"/>
    <cellStyle name="Percent 8 3 5 5 2 2 2 2" xfId="45894"/>
    <cellStyle name="Percent 8 3 5 5 2 2 3" xfId="27950"/>
    <cellStyle name="Percent 8 3 5 5 2 2 3 2" xfId="55518"/>
    <cellStyle name="Percent 8 3 5 5 2 2 4" xfId="36922"/>
    <cellStyle name="Percent 8 3 5 5 2 3" xfId="13142"/>
    <cellStyle name="Percent 8 3 5 5 2 3 2" xfId="40710"/>
    <cellStyle name="Percent 8 3 5 5 2 4" xfId="22766"/>
    <cellStyle name="Percent 8 3 5 5 2 4 2" xfId="50334"/>
    <cellStyle name="Percent 8 3 5 5 2 5" xfId="31738"/>
    <cellStyle name="Percent 8 3 5 5 3" xfId="7406"/>
    <cellStyle name="Percent 8 3 5 5 3 2" xfId="16382"/>
    <cellStyle name="Percent 8 3 5 5 3 2 2" xfId="43950"/>
    <cellStyle name="Percent 8 3 5 5 3 3" xfId="26006"/>
    <cellStyle name="Percent 8 3 5 5 3 3 2" xfId="53574"/>
    <cellStyle name="Percent 8 3 5 5 3 4" xfId="34978"/>
    <cellStyle name="Percent 8 3 5 5 4" xfId="6110"/>
    <cellStyle name="Percent 8 3 5 5 4 2" xfId="15086"/>
    <cellStyle name="Percent 8 3 5 5 4 2 2" xfId="42654"/>
    <cellStyle name="Percent 8 3 5 5 4 3" xfId="24710"/>
    <cellStyle name="Percent 8 3 5 5 4 3 2" xfId="52278"/>
    <cellStyle name="Percent 8 3 5 5 4 4" xfId="33682"/>
    <cellStyle name="Percent 8 3 5 5 5" xfId="11198"/>
    <cellStyle name="Percent 8 3 5 5 5 2" xfId="38766"/>
    <cellStyle name="Percent 8 3 5 5 6" xfId="20822"/>
    <cellStyle name="Percent 8 3 5 5 6 2" xfId="48390"/>
    <cellStyle name="Percent 8 3 5 5 7" xfId="29794"/>
    <cellStyle name="Percent 8 3 5 6" xfId="3514"/>
    <cellStyle name="Percent 8 3 5 6 2" xfId="8702"/>
    <cellStyle name="Percent 8 3 5 6 2 2" xfId="17678"/>
    <cellStyle name="Percent 8 3 5 6 2 2 2" xfId="45246"/>
    <cellStyle name="Percent 8 3 5 6 2 3" xfId="27302"/>
    <cellStyle name="Percent 8 3 5 6 2 3 2" xfId="54870"/>
    <cellStyle name="Percent 8 3 5 6 2 4" xfId="36274"/>
    <cellStyle name="Percent 8 3 5 6 3" xfId="5462"/>
    <cellStyle name="Percent 8 3 5 6 3 2" xfId="14438"/>
    <cellStyle name="Percent 8 3 5 6 3 2 2" xfId="42006"/>
    <cellStyle name="Percent 8 3 5 6 3 3" xfId="24062"/>
    <cellStyle name="Percent 8 3 5 6 3 3 2" xfId="51630"/>
    <cellStyle name="Percent 8 3 5 6 3 4" xfId="33034"/>
    <cellStyle name="Percent 8 3 5 6 4" xfId="12494"/>
    <cellStyle name="Percent 8 3 5 6 4 2" xfId="40062"/>
    <cellStyle name="Percent 8 3 5 6 5" xfId="22118"/>
    <cellStyle name="Percent 8 3 5 6 5 2" xfId="49686"/>
    <cellStyle name="Percent 8 3 5 6 6" xfId="31090"/>
    <cellStyle name="Percent 8 3 5 7" xfId="2866"/>
    <cellStyle name="Percent 8 3 5 7 2" xfId="8054"/>
    <cellStyle name="Percent 8 3 5 7 2 2" xfId="17030"/>
    <cellStyle name="Percent 8 3 5 7 2 2 2" xfId="44598"/>
    <cellStyle name="Percent 8 3 5 7 2 3" xfId="26654"/>
    <cellStyle name="Percent 8 3 5 7 2 3 2" xfId="54222"/>
    <cellStyle name="Percent 8 3 5 7 2 4" xfId="35626"/>
    <cellStyle name="Percent 8 3 5 7 3" xfId="11846"/>
    <cellStyle name="Percent 8 3 5 7 3 2" xfId="39414"/>
    <cellStyle name="Percent 8 3 5 7 4" xfId="21470"/>
    <cellStyle name="Percent 8 3 5 7 4 2" xfId="49038"/>
    <cellStyle name="Percent 8 3 5 7 5" xfId="30442"/>
    <cellStyle name="Percent 8 3 5 8" xfId="6758"/>
    <cellStyle name="Percent 8 3 5 8 2" xfId="15734"/>
    <cellStyle name="Percent 8 3 5 8 2 2" xfId="43302"/>
    <cellStyle name="Percent 8 3 5 8 3" xfId="25358"/>
    <cellStyle name="Percent 8 3 5 8 3 2" xfId="52926"/>
    <cellStyle name="Percent 8 3 5 8 4" xfId="34330"/>
    <cellStyle name="Percent 8 3 5 9" xfId="4814"/>
    <cellStyle name="Percent 8 3 5 9 2" xfId="13790"/>
    <cellStyle name="Percent 8 3 5 9 2 2" xfId="41358"/>
    <cellStyle name="Percent 8 3 5 9 3" xfId="23414"/>
    <cellStyle name="Percent 8 3 5 9 3 2" xfId="50982"/>
    <cellStyle name="Percent 8 3 5 9 4" xfId="32386"/>
    <cellStyle name="Percent 8 3 6" xfId="1299"/>
    <cellStyle name="Percent 8 3 6 10" xfId="10298"/>
    <cellStyle name="Percent 8 3 6 10 2" xfId="19922"/>
    <cellStyle name="Percent 8 3 6 10 2 2" xfId="47490"/>
    <cellStyle name="Percent 8 3 6 10 3" xfId="37866"/>
    <cellStyle name="Percent 8 3 6 11" xfId="19378"/>
    <cellStyle name="Percent 8 3 6 11 2" xfId="46946"/>
    <cellStyle name="Percent 8 3 6 12" xfId="28894"/>
    <cellStyle name="Percent 8 3 6 2" xfId="1970"/>
    <cellStyle name="Percent 8 3 6 2 2" xfId="2618"/>
    <cellStyle name="Percent 8 3 6 2 2 2" xfId="4566"/>
    <cellStyle name="Percent 8 3 6 2 2 2 2" xfId="9754"/>
    <cellStyle name="Percent 8 3 6 2 2 2 2 2" xfId="18726"/>
    <cellStyle name="Percent 8 3 6 2 2 2 2 2 2" xfId="46294"/>
    <cellStyle name="Percent 8 3 6 2 2 2 2 3" xfId="28350"/>
    <cellStyle name="Percent 8 3 6 2 2 2 2 3 2" xfId="55918"/>
    <cellStyle name="Percent 8 3 6 2 2 2 2 4" xfId="37322"/>
    <cellStyle name="Percent 8 3 6 2 2 2 3" xfId="13542"/>
    <cellStyle name="Percent 8 3 6 2 2 2 3 2" xfId="41110"/>
    <cellStyle name="Percent 8 3 6 2 2 2 4" xfId="23166"/>
    <cellStyle name="Percent 8 3 6 2 2 2 4 2" xfId="50734"/>
    <cellStyle name="Percent 8 3 6 2 2 2 5" xfId="32138"/>
    <cellStyle name="Percent 8 3 6 2 2 3" xfId="7806"/>
    <cellStyle name="Percent 8 3 6 2 2 3 2" xfId="16782"/>
    <cellStyle name="Percent 8 3 6 2 2 3 2 2" xfId="44350"/>
    <cellStyle name="Percent 8 3 6 2 2 3 3" xfId="26406"/>
    <cellStyle name="Percent 8 3 6 2 2 3 3 2" xfId="53974"/>
    <cellStyle name="Percent 8 3 6 2 2 3 4" xfId="35378"/>
    <cellStyle name="Percent 8 3 6 2 2 4" xfId="6510"/>
    <cellStyle name="Percent 8 3 6 2 2 4 2" xfId="15486"/>
    <cellStyle name="Percent 8 3 6 2 2 4 2 2" xfId="43054"/>
    <cellStyle name="Percent 8 3 6 2 2 4 3" xfId="25110"/>
    <cellStyle name="Percent 8 3 6 2 2 4 3 2" xfId="52678"/>
    <cellStyle name="Percent 8 3 6 2 2 4 4" xfId="34082"/>
    <cellStyle name="Percent 8 3 6 2 2 5" xfId="11598"/>
    <cellStyle name="Percent 8 3 6 2 2 5 2" xfId="39166"/>
    <cellStyle name="Percent 8 3 6 2 2 6" xfId="21222"/>
    <cellStyle name="Percent 8 3 6 2 2 6 2" xfId="48790"/>
    <cellStyle name="Percent 8 3 6 2 2 7" xfId="30194"/>
    <cellStyle name="Percent 8 3 6 2 3" xfId="3918"/>
    <cellStyle name="Percent 8 3 6 2 3 2" xfId="9106"/>
    <cellStyle name="Percent 8 3 6 2 3 2 2" xfId="18078"/>
    <cellStyle name="Percent 8 3 6 2 3 2 2 2" xfId="45646"/>
    <cellStyle name="Percent 8 3 6 2 3 2 3" xfId="27702"/>
    <cellStyle name="Percent 8 3 6 2 3 2 3 2" xfId="55270"/>
    <cellStyle name="Percent 8 3 6 2 3 2 4" xfId="36674"/>
    <cellStyle name="Percent 8 3 6 2 3 3" xfId="5862"/>
    <cellStyle name="Percent 8 3 6 2 3 3 2" xfId="14838"/>
    <cellStyle name="Percent 8 3 6 2 3 3 2 2" xfId="42406"/>
    <cellStyle name="Percent 8 3 6 2 3 3 3" xfId="24462"/>
    <cellStyle name="Percent 8 3 6 2 3 3 3 2" xfId="52030"/>
    <cellStyle name="Percent 8 3 6 2 3 3 4" xfId="33434"/>
    <cellStyle name="Percent 8 3 6 2 3 4" xfId="12894"/>
    <cellStyle name="Percent 8 3 6 2 3 4 2" xfId="40462"/>
    <cellStyle name="Percent 8 3 6 2 3 5" xfId="22518"/>
    <cellStyle name="Percent 8 3 6 2 3 5 2" xfId="50086"/>
    <cellStyle name="Percent 8 3 6 2 3 6" xfId="31490"/>
    <cellStyle name="Percent 8 3 6 2 4" xfId="3266"/>
    <cellStyle name="Percent 8 3 6 2 4 2" xfId="8454"/>
    <cellStyle name="Percent 8 3 6 2 4 2 2" xfId="17430"/>
    <cellStyle name="Percent 8 3 6 2 4 2 2 2" xfId="44998"/>
    <cellStyle name="Percent 8 3 6 2 4 2 3" xfId="27054"/>
    <cellStyle name="Percent 8 3 6 2 4 2 3 2" xfId="54622"/>
    <cellStyle name="Percent 8 3 6 2 4 2 4" xfId="36026"/>
    <cellStyle name="Percent 8 3 6 2 4 3" xfId="12246"/>
    <cellStyle name="Percent 8 3 6 2 4 3 2" xfId="39814"/>
    <cellStyle name="Percent 8 3 6 2 4 4" xfId="21870"/>
    <cellStyle name="Percent 8 3 6 2 4 4 2" xfId="49438"/>
    <cellStyle name="Percent 8 3 6 2 4 5" xfId="30842"/>
    <cellStyle name="Percent 8 3 6 2 5" xfId="7158"/>
    <cellStyle name="Percent 8 3 6 2 5 2" xfId="16134"/>
    <cellStyle name="Percent 8 3 6 2 5 2 2" xfId="43702"/>
    <cellStyle name="Percent 8 3 6 2 5 3" xfId="25758"/>
    <cellStyle name="Percent 8 3 6 2 5 3 2" xfId="53326"/>
    <cellStyle name="Percent 8 3 6 2 5 4" xfId="34730"/>
    <cellStyle name="Percent 8 3 6 2 6" xfId="5214"/>
    <cellStyle name="Percent 8 3 6 2 6 2" xfId="14190"/>
    <cellStyle name="Percent 8 3 6 2 6 2 2" xfId="41758"/>
    <cellStyle name="Percent 8 3 6 2 6 3" xfId="23814"/>
    <cellStyle name="Percent 8 3 6 2 6 3 2" xfId="51382"/>
    <cellStyle name="Percent 8 3 6 2 6 4" xfId="32786"/>
    <cellStyle name="Percent 8 3 6 2 7" xfId="10950"/>
    <cellStyle name="Percent 8 3 6 2 7 2" xfId="20574"/>
    <cellStyle name="Percent 8 3 6 2 7 2 2" xfId="48142"/>
    <cellStyle name="Percent 8 3 6 2 7 3" xfId="38518"/>
    <cellStyle name="Percent 8 3 6 2 8" xfId="19650"/>
    <cellStyle name="Percent 8 3 6 2 8 2" xfId="47218"/>
    <cellStyle name="Percent 8 3 6 2 9" xfId="29546"/>
    <cellStyle name="Percent 8 3 6 3" xfId="2346"/>
    <cellStyle name="Percent 8 3 6 3 2" xfId="4294"/>
    <cellStyle name="Percent 8 3 6 3 2 2" xfId="9482"/>
    <cellStyle name="Percent 8 3 6 3 2 2 2" xfId="18454"/>
    <cellStyle name="Percent 8 3 6 3 2 2 2 2" xfId="46022"/>
    <cellStyle name="Percent 8 3 6 3 2 2 3" xfId="28078"/>
    <cellStyle name="Percent 8 3 6 3 2 2 3 2" xfId="55646"/>
    <cellStyle name="Percent 8 3 6 3 2 2 4" xfId="37050"/>
    <cellStyle name="Percent 8 3 6 3 2 3" xfId="13270"/>
    <cellStyle name="Percent 8 3 6 3 2 3 2" xfId="40838"/>
    <cellStyle name="Percent 8 3 6 3 2 4" xfId="22894"/>
    <cellStyle name="Percent 8 3 6 3 2 4 2" xfId="50462"/>
    <cellStyle name="Percent 8 3 6 3 2 5" xfId="31866"/>
    <cellStyle name="Percent 8 3 6 3 3" xfId="7534"/>
    <cellStyle name="Percent 8 3 6 3 3 2" xfId="16510"/>
    <cellStyle name="Percent 8 3 6 3 3 2 2" xfId="44078"/>
    <cellStyle name="Percent 8 3 6 3 3 3" xfId="26134"/>
    <cellStyle name="Percent 8 3 6 3 3 3 2" xfId="53702"/>
    <cellStyle name="Percent 8 3 6 3 3 4" xfId="35106"/>
    <cellStyle name="Percent 8 3 6 3 4" xfId="6238"/>
    <cellStyle name="Percent 8 3 6 3 4 2" xfId="15214"/>
    <cellStyle name="Percent 8 3 6 3 4 2 2" xfId="42782"/>
    <cellStyle name="Percent 8 3 6 3 4 3" xfId="24838"/>
    <cellStyle name="Percent 8 3 6 3 4 3 2" xfId="52406"/>
    <cellStyle name="Percent 8 3 6 3 4 4" xfId="33810"/>
    <cellStyle name="Percent 8 3 6 3 5" xfId="11326"/>
    <cellStyle name="Percent 8 3 6 3 5 2" xfId="38894"/>
    <cellStyle name="Percent 8 3 6 3 6" xfId="20950"/>
    <cellStyle name="Percent 8 3 6 3 6 2" xfId="48518"/>
    <cellStyle name="Percent 8 3 6 3 7" xfId="29922"/>
    <cellStyle name="Percent 8 3 6 4" xfId="3646"/>
    <cellStyle name="Percent 8 3 6 4 2" xfId="8834"/>
    <cellStyle name="Percent 8 3 6 4 2 2" xfId="17806"/>
    <cellStyle name="Percent 8 3 6 4 2 2 2" xfId="45374"/>
    <cellStyle name="Percent 8 3 6 4 2 3" xfId="27430"/>
    <cellStyle name="Percent 8 3 6 4 2 3 2" xfId="54998"/>
    <cellStyle name="Percent 8 3 6 4 2 4" xfId="36402"/>
    <cellStyle name="Percent 8 3 6 4 3" xfId="5590"/>
    <cellStyle name="Percent 8 3 6 4 3 2" xfId="14566"/>
    <cellStyle name="Percent 8 3 6 4 3 2 2" xfId="42134"/>
    <cellStyle name="Percent 8 3 6 4 3 3" xfId="24190"/>
    <cellStyle name="Percent 8 3 6 4 3 3 2" xfId="51758"/>
    <cellStyle name="Percent 8 3 6 4 3 4" xfId="33162"/>
    <cellStyle name="Percent 8 3 6 4 4" xfId="12622"/>
    <cellStyle name="Percent 8 3 6 4 4 2" xfId="40190"/>
    <cellStyle name="Percent 8 3 6 4 5" xfId="22246"/>
    <cellStyle name="Percent 8 3 6 4 5 2" xfId="49814"/>
    <cellStyle name="Percent 8 3 6 4 6" xfId="31218"/>
    <cellStyle name="Percent 8 3 6 5" xfId="2994"/>
    <cellStyle name="Percent 8 3 6 5 2" xfId="8182"/>
    <cellStyle name="Percent 8 3 6 5 2 2" xfId="17158"/>
    <cellStyle name="Percent 8 3 6 5 2 2 2" xfId="44726"/>
    <cellStyle name="Percent 8 3 6 5 2 3" xfId="26782"/>
    <cellStyle name="Percent 8 3 6 5 2 3 2" xfId="54350"/>
    <cellStyle name="Percent 8 3 6 5 2 4" xfId="35754"/>
    <cellStyle name="Percent 8 3 6 5 3" xfId="11974"/>
    <cellStyle name="Percent 8 3 6 5 3 2" xfId="39542"/>
    <cellStyle name="Percent 8 3 6 5 4" xfId="21598"/>
    <cellStyle name="Percent 8 3 6 5 4 2" xfId="49166"/>
    <cellStyle name="Percent 8 3 6 5 5" xfId="30570"/>
    <cellStyle name="Percent 8 3 6 6" xfId="6886"/>
    <cellStyle name="Percent 8 3 6 6 2" xfId="15862"/>
    <cellStyle name="Percent 8 3 6 6 2 2" xfId="43430"/>
    <cellStyle name="Percent 8 3 6 6 3" xfId="25486"/>
    <cellStyle name="Percent 8 3 6 6 3 2" xfId="53054"/>
    <cellStyle name="Percent 8 3 6 6 4" xfId="34458"/>
    <cellStyle name="Percent 8 3 6 7" xfId="4942"/>
    <cellStyle name="Percent 8 3 6 7 2" xfId="13918"/>
    <cellStyle name="Percent 8 3 6 7 2 2" xfId="41486"/>
    <cellStyle name="Percent 8 3 6 7 3" xfId="23542"/>
    <cellStyle name="Percent 8 3 6 7 3 2" xfId="51110"/>
    <cellStyle name="Percent 8 3 6 7 4" xfId="32514"/>
    <cellStyle name="Percent 8 3 6 8" xfId="1698"/>
    <cellStyle name="Percent 8 3 6 8 2" xfId="10678"/>
    <cellStyle name="Percent 8 3 6 8 2 2" xfId="38246"/>
    <cellStyle name="Percent 8 3 6 8 3" xfId="20302"/>
    <cellStyle name="Percent 8 3 6 8 3 2" xfId="47870"/>
    <cellStyle name="Percent 8 3 6 8 4" xfId="29274"/>
    <cellStyle name="Percent 8 3 6 9" xfId="10026"/>
    <cellStyle name="Percent 8 3 6 9 2" xfId="18998"/>
    <cellStyle name="Percent 8 3 6 9 2 2" xfId="46566"/>
    <cellStyle name="Percent 8 3 6 9 3" xfId="28622"/>
    <cellStyle name="Percent 8 3 6 9 3 2" xfId="56190"/>
    <cellStyle name="Percent 8 3 6 9 4" xfId="37594"/>
    <cellStyle name="Percent 8 3 7" xfId="1414"/>
    <cellStyle name="Percent 8 3 7 10" xfId="10402"/>
    <cellStyle name="Percent 8 3 7 10 2" xfId="20026"/>
    <cellStyle name="Percent 8 3 7 10 2 2" xfId="47594"/>
    <cellStyle name="Percent 8 3 7 10 3" xfId="37970"/>
    <cellStyle name="Percent 8 3 7 11" xfId="19482"/>
    <cellStyle name="Percent 8 3 7 11 2" xfId="47050"/>
    <cellStyle name="Percent 8 3 7 12" xfId="28998"/>
    <cellStyle name="Percent 8 3 7 2" xfId="2074"/>
    <cellStyle name="Percent 8 3 7 2 2" xfId="2722"/>
    <cellStyle name="Percent 8 3 7 2 2 2" xfId="4670"/>
    <cellStyle name="Percent 8 3 7 2 2 2 2" xfId="9858"/>
    <cellStyle name="Percent 8 3 7 2 2 2 2 2" xfId="18830"/>
    <cellStyle name="Percent 8 3 7 2 2 2 2 2 2" xfId="46398"/>
    <cellStyle name="Percent 8 3 7 2 2 2 2 3" xfId="28454"/>
    <cellStyle name="Percent 8 3 7 2 2 2 2 3 2" xfId="56022"/>
    <cellStyle name="Percent 8 3 7 2 2 2 2 4" xfId="37426"/>
    <cellStyle name="Percent 8 3 7 2 2 2 3" xfId="13646"/>
    <cellStyle name="Percent 8 3 7 2 2 2 3 2" xfId="41214"/>
    <cellStyle name="Percent 8 3 7 2 2 2 4" xfId="23270"/>
    <cellStyle name="Percent 8 3 7 2 2 2 4 2" xfId="50838"/>
    <cellStyle name="Percent 8 3 7 2 2 2 5" xfId="32242"/>
    <cellStyle name="Percent 8 3 7 2 2 3" xfId="7910"/>
    <cellStyle name="Percent 8 3 7 2 2 3 2" xfId="16886"/>
    <cellStyle name="Percent 8 3 7 2 2 3 2 2" xfId="44454"/>
    <cellStyle name="Percent 8 3 7 2 2 3 3" xfId="26510"/>
    <cellStyle name="Percent 8 3 7 2 2 3 3 2" xfId="54078"/>
    <cellStyle name="Percent 8 3 7 2 2 3 4" xfId="35482"/>
    <cellStyle name="Percent 8 3 7 2 2 4" xfId="6614"/>
    <cellStyle name="Percent 8 3 7 2 2 4 2" xfId="15590"/>
    <cellStyle name="Percent 8 3 7 2 2 4 2 2" xfId="43158"/>
    <cellStyle name="Percent 8 3 7 2 2 4 3" xfId="25214"/>
    <cellStyle name="Percent 8 3 7 2 2 4 3 2" xfId="52782"/>
    <cellStyle name="Percent 8 3 7 2 2 4 4" xfId="34186"/>
    <cellStyle name="Percent 8 3 7 2 2 5" xfId="11702"/>
    <cellStyle name="Percent 8 3 7 2 2 5 2" xfId="39270"/>
    <cellStyle name="Percent 8 3 7 2 2 6" xfId="21326"/>
    <cellStyle name="Percent 8 3 7 2 2 6 2" xfId="48894"/>
    <cellStyle name="Percent 8 3 7 2 2 7" xfId="30298"/>
    <cellStyle name="Percent 8 3 7 2 3" xfId="4022"/>
    <cellStyle name="Percent 8 3 7 2 3 2" xfId="9210"/>
    <cellStyle name="Percent 8 3 7 2 3 2 2" xfId="18182"/>
    <cellStyle name="Percent 8 3 7 2 3 2 2 2" xfId="45750"/>
    <cellStyle name="Percent 8 3 7 2 3 2 3" xfId="27806"/>
    <cellStyle name="Percent 8 3 7 2 3 2 3 2" xfId="55374"/>
    <cellStyle name="Percent 8 3 7 2 3 2 4" xfId="36778"/>
    <cellStyle name="Percent 8 3 7 2 3 3" xfId="5966"/>
    <cellStyle name="Percent 8 3 7 2 3 3 2" xfId="14942"/>
    <cellStyle name="Percent 8 3 7 2 3 3 2 2" xfId="42510"/>
    <cellStyle name="Percent 8 3 7 2 3 3 3" xfId="24566"/>
    <cellStyle name="Percent 8 3 7 2 3 3 3 2" xfId="52134"/>
    <cellStyle name="Percent 8 3 7 2 3 3 4" xfId="33538"/>
    <cellStyle name="Percent 8 3 7 2 3 4" xfId="12998"/>
    <cellStyle name="Percent 8 3 7 2 3 4 2" xfId="40566"/>
    <cellStyle name="Percent 8 3 7 2 3 5" xfId="22622"/>
    <cellStyle name="Percent 8 3 7 2 3 5 2" xfId="50190"/>
    <cellStyle name="Percent 8 3 7 2 3 6" xfId="31594"/>
    <cellStyle name="Percent 8 3 7 2 4" xfId="3370"/>
    <cellStyle name="Percent 8 3 7 2 4 2" xfId="8558"/>
    <cellStyle name="Percent 8 3 7 2 4 2 2" xfId="17534"/>
    <cellStyle name="Percent 8 3 7 2 4 2 2 2" xfId="45102"/>
    <cellStyle name="Percent 8 3 7 2 4 2 3" xfId="27158"/>
    <cellStyle name="Percent 8 3 7 2 4 2 3 2" xfId="54726"/>
    <cellStyle name="Percent 8 3 7 2 4 2 4" xfId="36130"/>
    <cellStyle name="Percent 8 3 7 2 4 3" xfId="12350"/>
    <cellStyle name="Percent 8 3 7 2 4 3 2" xfId="39918"/>
    <cellStyle name="Percent 8 3 7 2 4 4" xfId="21974"/>
    <cellStyle name="Percent 8 3 7 2 4 4 2" xfId="49542"/>
    <cellStyle name="Percent 8 3 7 2 4 5" xfId="30946"/>
    <cellStyle name="Percent 8 3 7 2 5" xfId="7262"/>
    <cellStyle name="Percent 8 3 7 2 5 2" xfId="16238"/>
    <cellStyle name="Percent 8 3 7 2 5 2 2" xfId="43806"/>
    <cellStyle name="Percent 8 3 7 2 5 3" xfId="25862"/>
    <cellStyle name="Percent 8 3 7 2 5 3 2" xfId="53430"/>
    <cellStyle name="Percent 8 3 7 2 5 4" xfId="34834"/>
    <cellStyle name="Percent 8 3 7 2 6" xfId="5318"/>
    <cellStyle name="Percent 8 3 7 2 6 2" xfId="14294"/>
    <cellStyle name="Percent 8 3 7 2 6 2 2" xfId="41862"/>
    <cellStyle name="Percent 8 3 7 2 6 3" xfId="23918"/>
    <cellStyle name="Percent 8 3 7 2 6 3 2" xfId="51486"/>
    <cellStyle name="Percent 8 3 7 2 6 4" xfId="32890"/>
    <cellStyle name="Percent 8 3 7 2 7" xfId="11054"/>
    <cellStyle name="Percent 8 3 7 2 7 2" xfId="20678"/>
    <cellStyle name="Percent 8 3 7 2 7 2 2" xfId="48246"/>
    <cellStyle name="Percent 8 3 7 2 7 3" xfId="38622"/>
    <cellStyle name="Percent 8 3 7 2 8" xfId="19754"/>
    <cellStyle name="Percent 8 3 7 2 8 2" xfId="47322"/>
    <cellStyle name="Percent 8 3 7 2 9" xfId="29650"/>
    <cellStyle name="Percent 8 3 7 3" xfId="2450"/>
    <cellStyle name="Percent 8 3 7 3 2" xfId="4398"/>
    <cellStyle name="Percent 8 3 7 3 2 2" xfId="9586"/>
    <cellStyle name="Percent 8 3 7 3 2 2 2" xfId="18558"/>
    <cellStyle name="Percent 8 3 7 3 2 2 2 2" xfId="46126"/>
    <cellStyle name="Percent 8 3 7 3 2 2 3" xfId="28182"/>
    <cellStyle name="Percent 8 3 7 3 2 2 3 2" xfId="55750"/>
    <cellStyle name="Percent 8 3 7 3 2 2 4" xfId="37154"/>
    <cellStyle name="Percent 8 3 7 3 2 3" xfId="13374"/>
    <cellStyle name="Percent 8 3 7 3 2 3 2" xfId="40942"/>
    <cellStyle name="Percent 8 3 7 3 2 4" xfId="22998"/>
    <cellStyle name="Percent 8 3 7 3 2 4 2" xfId="50566"/>
    <cellStyle name="Percent 8 3 7 3 2 5" xfId="31970"/>
    <cellStyle name="Percent 8 3 7 3 3" xfId="7638"/>
    <cellStyle name="Percent 8 3 7 3 3 2" xfId="16614"/>
    <cellStyle name="Percent 8 3 7 3 3 2 2" xfId="44182"/>
    <cellStyle name="Percent 8 3 7 3 3 3" xfId="26238"/>
    <cellStyle name="Percent 8 3 7 3 3 3 2" xfId="53806"/>
    <cellStyle name="Percent 8 3 7 3 3 4" xfId="35210"/>
    <cellStyle name="Percent 8 3 7 3 4" xfId="6342"/>
    <cellStyle name="Percent 8 3 7 3 4 2" xfId="15318"/>
    <cellStyle name="Percent 8 3 7 3 4 2 2" xfId="42886"/>
    <cellStyle name="Percent 8 3 7 3 4 3" xfId="24942"/>
    <cellStyle name="Percent 8 3 7 3 4 3 2" xfId="52510"/>
    <cellStyle name="Percent 8 3 7 3 4 4" xfId="33914"/>
    <cellStyle name="Percent 8 3 7 3 5" xfId="11430"/>
    <cellStyle name="Percent 8 3 7 3 5 2" xfId="38998"/>
    <cellStyle name="Percent 8 3 7 3 6" xfId="21054"/>
    <cellStyle name="Percent 8 3 7 3 6 2" xfId="48622"/>
    <cellStyle name="Percent 8 3 7 3 7" xfId="30026"/>
    <cellStyle name="Percent 8 3 7 4" xfId="3750"/>
    <cellStyle name="Percent 8 3 7 4 2" xfId="8938"/>
    <cellStyle name="Percent 8 3 7 4 2 2" xfId="17910"/>
    <cellStyle name="Percent 8 3 7 4 2 2 2" xfId="45478"/>
    <cellStyle name="Percent 8 3 7 4 2 3" xfId="27534"/>
    <cellStyle name="Percent 8 3 7 4 2 3 2" xfId="55102"/>
    <cellStyle name="Percent 8 3 7 4 2 4" xfId="36506"/>
    <cellStyle name="Percent 8 3 7 4 3" xfId="5694"/>
    <cellStyle name="Percent 8 3 7 4 3 2" xfId="14670"/>
    <cellStyle name="Percent 8 3 7 4 3 2 2" xfId="42238"/>
    <cellStyle name="Percent 8 3 7 4 3 3" xfId="24294"/>
    <cellStyle name="Percent 8 3 7 4 3 3 2" xfId="51862"/>
    <cellStyle name="Percent 8 3 7 4 3 4" xfId="33266"/>
    <cellStyle name="Percent 8 3 7 4 4" xfId="12726"/>
    <cellStyle name="Percent 8 3 7 4 4 2" xfId="40294"/>
    <cellStyle name="Percent 8 3 7 4 5" xfId="22350"/>
    <cellStyle name="Percent 8 3 7 4 5 2" xfId="49918"/>
    <cellStyle name="Percent 8 3 7 4 6" xfId="31322"/>
    <cellStyle name="Percent 8 3 7 5" xfId="3098"/>
    <cellStyle name="Percent 8 3 7 5 2" xfId="8286"/>
    <cellStyle name="Percent 8 3 7 5 2 2" xfId="17262"/>
    <cellStyle name="Percent 8 3 7 5 2 2 2" xfId="44830"/>
    <cellStyle name="Percent 8 3 7 5 2 3" xfId="26886"/>
    <cellStyle name="Percent 8 3 7 5 2 3 2" xfId="54454"/>
    <cellStyle name="Percent 8 3 7 5 2 4" xfId="35858"/>
    <cellStyle name="Percent 8 3 7 5 3" xfId="12078"/>
    <cellStyle name="Percent 8 3 7 5 3 2" xfId="39646"/>
    <cellStyle name="Percent 8 3 7 5 4" xfId="21702"/>
    <cellStyle name="Percent 8 3 7 5 4 2" xfId="49270"/>
    <cellStyle name="Percent 8 3 7 5 5" xfId="30674"/>
    <cellStyle name="Percent 8 3 7 6" xfId="6990"/>
    <cellStyle name="Percent 8 3 7 6 2" xfId="15966"/>
    <cellStyle name="Percent 8 3 7 6 2 2" xfId="43534"/>
    <cellStyle name="Percent 8 3 7 6 3" xfId="25590"/>
    <cellStyle name="Percent 8 3 7 6 3 2" xfId="53158"/>
    <cellStyle name="Percent 8 3 7 6 4" xfId="34562"/>
    <cellStyle name="Percent 8 3 7 7" xfId="5046"/>
    <cellStyle name="Percent 8 3 7 7 2" xfId="14022"/>
    <cellStyle name="Percent 8 3 7 7 2 2" xfId="41590"/>
    <cellStyle name="Percent 8 3 7 7 3" xfId="23646"/>
    <cellStyle name="Percent 8 3 7 7 3 2" xfId="51214"/>
    <cellStyle name="Percent 8 3 7 7 4" xfId="32618"/>
    <cellStyle name="Percent 8 3 7 8" xfId="1802"/>
    <cellStyle name="Percent 8 3 7 8 2" xfId="10782"/>
    <cellStyle name="Percent 8 3 7 8 2 2" xfId="38350"/>
    <cellStyle name="Percent 8 3 7 8 3" xfId="20406"/>
    <cellStyle name="Percent 8 3 7 8 3 2" xfId="47974"/>
    <cellStyle name="Percent 8 3 7 8 4" xfId="29378"/>
    <cellStyle name="Percent 8 3 7 9" xfId="10130"/>
    <cellStyle name="Percent 8 3 7 9 2" xfId="19102"/>
    <cellStyle name="Percent 8 3 7 9 2 2" xfId="46670"/>
    <cellStyle name="Percent 8 3 7 9 3" xfId="28726"/>
    <cellStyle name="Percent 8 3 7 9 3 2" xfId="56294"/>
    <cellStyle name="Percent 8 3 7 9 4" xfId="37698"/>
    <cellStyle name="Percent 8 3 8" xfId="1630"/>
    <cellStyle name="Percent 8 3 8 2" xfId="2282"/>
    <cellStyle name="Percent 8 3 8 2 2" xfId="4230"/>
    <cellStyle name="Percent 8 3 8 2 2 2" xfId="9418"/>
    <cellStyle name="Percent 8 3 8 2 2 2 2" xfId="18390"/>
    <cellStyle name="Percent 8 3 8 2 2 2 2 2" xfId="45958"/>
    <cellStyle name="Percent 8 3 8 2 2 2 3" xfId="28014"/>
    <cellStyle name="Percent 8 3 8 2 2 2 3 2" xfId="55582"/>
    <cellStyle name="Percent 8 3 8 2 2 2 4" xfId="36986"/>
    <cellStyle name="Percent 8 3 8 2 2 3" xfId="13206"/>
    <cellStyle name="Percent 8 3 8 2 2 3 2" xfId="40774"/>
    <cellStyle name="Percent 8 3 8 2 2 4" xfId="22830"/>
    <cellStyle name="Percent 8 3 8 2 2 4 2" xfId="50398"/>
    <cellStyle name="Percent 8 3 8 2 2 5" xfId="31802"/>
    <cellStyle name="Percent 8 3 8 2 3" xfId="7470"/>
    <cellStyle name="Percent 8 3 8 2 3 2" xfId="16446"/>
    <cellStyle name="Percent 8 3 8 2 3 2 2" xfId="44014"/>
    <cellStyle name="Percent 8 3 8 2 3 3" xfId="26070"/>
    <cellStyle name="Percent 8 3 8 2 3 3 2" xfId="53638"/>
    <cellStyle name="Percent 8 3 8 2 3 4" xfId="35042"/>
    <cellStyle name="Percent 8 3 8 2 4" xfId="6174"/>
    <cellStyle name="Percent 8 3 8 2 4 2" xfId="15150"/>
    <cellStyle name="Percent 8 3 8 2 4 2 2" xfId="42718"/>
    <cellStyle name="Percent 8 3 8 2 4 3" xfId="24774"/>
    <cellStyle name="Percent 8 3 8 2 4 3 2" xfId="52342"/>
    <cellStyle name="Percent 8 3 8 2 4 4" xfId="33746"/>
    <cellStyle name="Percent 8 3 8 2 5" xfId="11262"/>
    <cellStyle name="Percent 8 3 8 2 5 2" xfId="38830"/>
    <cellStyle name="Percent 8 3 8 2 6" xfId="20886"/>
    <cellStyle name="Percent 8 3 8 2 6 2" xfId="48454"/>
    <cellStyle name="Percent 8 3 8 2 7" xfId="29858"/>
    <cellStyle name="Percent 8 3 8 3" xfId="3582"/>
    <cellStyle name="Percent 8 3 8 3 2" xfId="8770"/>
    <cellStyle name="Percent 8 3 8 3 2 2" xfId="17742"/>
    <cellStyle name="Percent 8 3 8 3 2 2 2" xfId="45310"/>
    <cellStyle name="Percent 8 3 8 3 2 3" xfId="27366"/>
    <cellStyle name="Percent 8 3 8 3 2 3 2" xfId="54934"/>
    <cellStyle name="Percent 8 3 8 3 2 4" xfId="36338"/>
    <cellStyle name="Percent 8 3 8 3 3" xfId="5526"/>
    <cellStyle name="Percent 8 3 8 3 3 2" xfId="14502"/>
    <cellStyle name="Percent 8 3 8 3 3 2 2" xfId="42070"/>
    <cellStyle name="Percent 8 3 8 3 3 3" xfId="24126"/>
    <cellStyle name="Percent 8 3 8 3 3 3 2" xfId="51694"/>
    <cellStyle name="Percent 8 3 8 3 3 4" xfId="33098"/>
    <cellStyle name="Percent 8 3 8 3 4" xfId="12558"/>
    <cellStyle name="Percent 8 3 8 3 4 2" xfId="40126"/>
    <cellStyle name="Percent 8 3 8 3 5" xfId="22182"/>
    <cellStyle name="Percent 8 3 8 3 5 2" xfId="49750"/>
    <cellStyle name="Percent 8 3 8 3 6" xfId="31154"/>
    <cellStyle name="Percent 8 3 8 4" xfId="2930"/>
    <cellStyle name="Percent 8 3 8 4 2" xfId="8118"/>
    <cellStyle name="Percent 8 3 8 4 2 2" xfId="17094"/>
    <cellStyle name="Percent 8 3 8 4 2 2 2" xfId="44662"/>
    <cellStyle name="Percent 8 3 8 4 2 3" xfId="26718"/>
    <cellStyle name="Percent 8 3 8 4 2 3 2" xfId="54286"/>
    <cellStyle name="Percent 8 3 8 4 2 4" xfId="35690"/>
    <cellStyle name="Percent 8 3 8 4 3" xfId="11910"/>
    <cellStyle name="Percent 8 3 8 4 3 2" xfId="39478"/>
    <cellStyle name="Percent 8 3 8 4 4" xfId="21534"/>
    <cellStyle name="Percent 8 3 8 4 4 2" xfId="49102"/>
    <cellStyle name="Percent 8 3 8 4 5" xfId="30506"/>
    <cellStyle name="Percent 8 3 8 5" xfId="6822"/>
    <cellStyle name="Percent 8 3 8 5 2" xfId="15798"/>
    <cellStyle name="Percent 8 3 8 5 2 2" xfId="43366"/>
    <cellStyle name="Percent 8 3 8 5 3" xfId="25422"/>
    <cellStyle name="Percent 8 3 8 5 3 2" xfId="52990"/>
    <cellStyle name="Percent 8 3 8 5 4" xfId="34394"/>
    <cellStyle name="Percent 8 3 8 6" xfId="4878"/>
    <cellStyle name="Percent 8 3 8 6 2" xfId="13854"/>
    <cellStyle name="Percent 8 3 8 6 2 2" xfId="41422"/>
    <cellStyle name="Percent 8 3 8 6 3" xfId="23478"/>
    <cellStyle name="Percent 8 3 8 6 3 2" xfId="51046"/>
    <cellStyle name="Percent 8 3 8 6 4" xfId="32450"/>
    <cellStyle name="Percent 8 3 8 7" xfId="10614"/>
    <cellStyle name="Percent 8 3 8 7 2" xfId="20238"/>
    <cellStyle name="Percent 8 3 8 7 2 2" xfId="47806"/>
    <cellStyle name="Percent 8 3 8 7 3" xfId="38182"/>
    <cellStyle name="Percent 8 3 8 8" xfId="19314"/>
    <cellStyle name="Percent 8 3 8 8 2" xfId="46882"/>
    <cellStyle name="Percent 8 3 8 9" xfId="29210"/>
    <cellStyle name="Percent 8 3 9" xfId="1906"/>
    <cellStyle name="Percent 8 3 9 2" xfId="2554"/>
    <cellStyle name="Percent 8 3 9 2 2" xfId="4502"/>
    <cellStyle name="Percent 8 3 9 2 2 2" xfId="9690"/>
    <cellStyle name="Percent 8 3 9 2 2 2 2" xfId="18662"/>
    <cellStyle name="Percent 8 3 9 2 2 2 2 2" xfId="46230"/>
    <cellStyle name="Percent 8 3 9 2 2 2 3" xfId="28286"/>
    <cellStyle name="Percent 8 3 9 2 2 2 3 2" xfId="55854"/>
    <cellStyle name="Percent 8 3 9 2 2 2 4" xfId="37258"/>
    <cellStyle name="Percent 8 3 9 2 2 3" xfId="13478"/>
    <cellStyle name="Percent 8 3 9 2 2 3 2" xfId="41046"/>
    <cellStyle name="Percent 8 3 9 2 2 4" xfId="23102"/>
    <cellStyle name="Percent 8 3 9 2 2 4 2" xfId="50670"/>
    <cellStyle name="Percent 8 3 9 2 2 5" xfId="32074"/>
    <cellStyle name="Percent 8 3 9 2 3" xfId="7742"/>
    <cellStyle name="Percent 8 3 9 2 3 2" xfId="16718"/>
    <cellStyle name="Percent 8 3 9 2 3 2 2" xfId="44286"/>
    <cellStyle name="Percent 8 3 9 2 3 3" xfId="26342"/>
    <cellStyle name="Percent 8 3 9 2 3 3 2" xfId="53910"/>
    <cellStyle name="Percent 8 3 9 2 3 4" xfId="35314"/>
    <cellStyle name="Percent 8 3 9 2 4" xfId="6446"/>
    <cellStyle name="Percent 8 3 9 2 4 2" xfId="15422"/>
    <cellStyle name="Percent 8 3 9 2 4 2 2" xfId="42990"/>
    <cellStyle name="Percent 8 3 9 2 4 3" xfId="25046"/>
    <cellStyle name="Percent 8 3 9 2 4 3 2" xfId="52614"/>
    <cellStyle name="Percent 8 3 9 2 4 4" xfId="34018"/>
    <cellStyle name="Percent 8 3 9 2 5" xfId="11534"/>
    <cellStyle name="Percent 8 3 9 2 5 2" xfId="39102"/>
    <cellStyle name="Percent 8 3 9 2 6" xfId="21158"/>
    <cellStyle name="Percent 8 3 9 2 6 2" xfId="48726"/>
    <cellStyle name="Percent 8 3 9 2 7" xfId="30130"/>
    <cellStyle name="Percent 8 3 9 3" xfId="3854"/>
    <cellStyle name="Percent 8 3 9 3 2" xfId="9042"/>
    <cellStyle name="Percent 8 3 9 3 2 2" xfId="18014"/>
    <cellStyle name="Percent 8 3 9 3 2 2 2" xfId="45582"/>
    <cellStyle name="Percent 8 3 9 3 2 3" xfId="27638"/>
    <cellStyle name="Percent 8 3 9 3 2 3 2" xfId="55206"/>
    <cellStyle name="Percent 8 3 9 3 2 4" xfId="36610"/>
    <cellStyle name="Percent 8 3 9 3 3" xfId="5798"/>
    <cellStyle name="Percent 8 3 9 3 3 2" xfId="14774"/>
    <cellStyle name="Percent 8 3 9 3 3 2 2" xfId="42342"/>
    <cellStyle name="Percent 8 3 9 3 3 3" xfId="24398"/>
    <cellStyle name="Percent 8 3 9 3 3 3 2" xfId="51966"/>
    <cellStyle name="Percent 8 3 9 3 3 4" xfId="33370"/>
    <cellStyle name="Percent 8 3 9 3 4" xfId="12830"/>
    <cellStyle name="Percent 8 3 9 3 4 2" xfId="40398"/>
    <cellStyle name="Percent 8 3 9 3 5" xfId="22454"/>
    <cellStyle name="Percent 8 3 9 3 5 2" xfId="50022"/>
    <cellStyle name="Percent 8 3 9 3 6" xfId="31426"/>
    <cellStyle name="Percent 8 3 9 4" xfId="3202"/>
    <cellStyle name="Percent 8 3 9 4 2" xfId="8390"/>
    <cellStyle name="Percent 8 3 9 4 2 2" xfId="17366"/>
    <cellStyle name="Percent 8 3 9 4 2 2 2" xfId="44934"/>
    <cellStyle name="Percent 8 3 9 4 2 3" xfId="26990"/>
    <cellStyle name="Percent 8 3 9 4 2 3 2" xfId="54558"/>
    <cellStyle name="Percent 8 3 9 4 2 4" xfId="35962"/>
    <cellStyle name="Percent 8 3 9 4 3" xfId="12182"/>
    <cellStyle name="Percent 8 3 9 4 3 2" xfId="39750"/>
    <cellStyle name="Percent 8 3 9 4 4" xfId="21806"/>
    <cellStyle name="Percent 8 3 9 4 4 2" xfId="49374"/>
    <cellStyle name="Percent 8 3 9 4 5" xfId="30778"/>
    <cellStyle name="Percent 8 3 9 5" xfId="7094"/>
    <cellStyle name="Percent 8 3 9 5 2" xfId="16070"/>
    <cellStyle name="Percent 8 3 9 5 2 2" xfId="43638"/>
    <cellStyle name="Percent 8 3 9 5 3" xfId="25694"/>
    <cellStyle name="Percent 8 3 9 5 3 2" xfId="53262"/>
    <cellStyle name="Percent 8 3 9 5 4" xfId="34666"/>
    <cellStyle name="Percent 8 3 9 6" xfId="5150"/>
    <cellStyle name="Percent 8 3 9 6 2" xfId="14126"/>
    <cellStyle name="Percent 8 3 9 6 2 2" xfId="41694"/>
    <cellStyle name="Percent 8 3 9 6 3" xfId="23750"/>
    <cellStyle name="Percent 8 3 9 6 3 2" xfId="51318"/>
    <cellStyle name="Percent 8 3 9 6 4" xfId="32722"/>
    <cellStyle name="Percent 8 3 9 7" xfId="10886"/>
    <cellStyle name="Percent 8 3 9 7 2" xfId="20510"/>
    <cellStyle name="Percent 8 3 9 7 2 2" xfId="48078"/>
    <cellStyle name="Percent 8 3 9 7 3" xfId="38454"/>
    <cellStyle name="Percent 8 3 9 8" xfId="19586"/>
    <cellStyle name="Percent 8 3 9 8 2" xfId="47154"/>
    <cellStyle name="Percent 8 3 9 9" xfId="29482"/>
    <cellStyle name="Percent 8 4" xfId="1227"/>
    <cellStyle name="Percent 8 4 10" xfId="2830"/>
    <cellStyle name="Percent 8 4 10 2" xfId="8018"/>
    <cellStyle name="Percent 8 4 10 2 2" xfId="16994"/>
    <cellStyle name="Percent 8 4 10 2 2 2" xfId="44562"/>
    <cellStyle name="Percent 8 4 10 2 3" xfId="26618"/>
    <cellStyle name="Percent 8 4 10 2 3 2" xfId="54186"/>
    <cellStyle name="Percent 8 4 10 2 4" xfId="35590"/>
    <cellStyle name="Percent 8 4 10 3" xfId="11810"/>
    <cellStyle name="Percent 8 4 10 3 2" xfId="39378"/>
    <cellStyle name="Percent 8 4 10 4" xfId="21434"/>
    <cellStyle name="Percent 8 4 10 4 2" xfId="49002"/>
    <cellStyle name="Percent 8 4 10 5" xfId="30406"/>
    <cellStyle name="Percent 8 4 11" xfId="6722"/>
    <cellStyle name="Percent 8 4 11 2" xfId="15698"/>
    <cellStyle name="Percent 8 4 11 2 2" xfId="43266"/>
    <cellStyle name="Percent 8 4 11 3" xfId="25322"/>
    <cellStyle name="Percent 8 4 11 3 2" xfId="52890"/>
    <cellStyle name="Percent 8 4 11 4" xfId="34294"/>
    <cellStyle name="Percent 8 4 12" xfId="4778"/>
    <cellStyle name="Percent 8 4 12 2" xfId="13754"/>
    <cellStyle name="Percent 8 4 12 2 2" xfId="41322"/>
    <cellStyle name="Percent 8 4 12 3" xfId="23378"/>
    <cellStyle name="Percent 8 4 12 3 2" xfId="50946"/>
    <cellStyle name="Percent 8 4 12 4" xfId="32350"/>
    <cellStyle name="Percent 8 4 13" xfId="1530"/>
    <cellStyle name="Percent 8 4 13 2" xfId="10514"/>
    <cellStyle name="Percent 8 4 13 2 2" xfId="38082"/>
    <cellStyle name="Percent 8 4 13 3" xfId="20138"/>
    <cellStyle name="Percent 8 4 13 3 2" xfId="47706"/>
    <cellStyle name="Percent 8 4 13 4" xfId="29110"/>
    <cellStyle name="Percent 8 4 14" xfId="9966"/>
    <cellStyle name="Percent 8 4 14 2" xfId="18938"/>
    <cellStyle name="Percent 8 4 14 2 2" xfId="46506"/>
    <cellStyle name="Percent 8 4 14 3" xfId="28562"/>
    <cellStyle name="Percent 8 4 14 3 2" xfId="56130"/>
    <cellStyle name="Percent 8 4 14 4" xfId="37534"/>
    <cellStyle name="Percent 8 4 15" xfId="10238"/>
    <cellStyle name="Percent 8 4 15 2" xfId="19862"/>
    <cellStyle name="Percent 8 4 15 2 2" xfId="47430"/>
    <cellStyle name="Percent 8 4 15 3" xfId="37806"/>
    <cellStyle name="Percent 8 4 16" xfId="19210"/>
    <cellStyle name="Percent 8 4 16 2" xfId="46778"/>
    <cellStyle name="Percent 8 4 17" xfId="28834"/>
    <cellStyle name="Percent 8 4 2" xfId="1251"/>
    <cellStyle name="Percent 8 4 2 10" xfId="4842"/>
    <cellStyle name="Percent 8 4 2 10 2" xfId="13818"/>
    <cellStyle name="Percent 8 4 2 10 2 2" xfId="41386"/>
    <cellStyle name="Percent 8 4 2 10 3" xfId="23442"/>
    <cellStyle name="Percent 8 4 2 10 3 2" xfId="51010"/>
    <cellStyle name="Percent 8 4 2 10 4" xfId="32414"/>
    <cellStyle name="Percent 8 4 2 11" xfId="1594"/>
    <cellStyle name="Percent 8 4 2 11 2" xfId="10578"/>
    <cellStyle name="Percent 8 4 2 11 2 2" xfId="38146"/>
    <cellStyle name="Percent 8 4 2 11 3" xfId="20202"/>
    <cellStyle name="Percent 8 4 2 11 3 2" xfId="47770"/>
    <cellStyle name="Percent 8 4 2 11 4" xfId="29174"/>
    <cellStyle name="Percent 8 4 2 12" xfId="9990"/>
    <cellStyle name="Percent 8 4 2 12 2" xfId="18962"/>
    <cellStyle name="Percent 8 4 2 12 2 2" xfId="46530"/>
    <cellStyle name="Percent 8 4 2 12 3" xfId="28586"/>
    <cellStyle name="Percent 8 4 2 12 3 2" xfId="56154"/>
    <cellStyle name="Percent 8 4 2 12 4" xfId="37558"/>
    <cellStyle name="Percent 8 4 2 13" xfId="10262"/>
    <cellStyle name="Percent 8 4 2 13 2" xfId="19886"/>
    <cellStyle name="Percent 8 4 2 13 2 2" xfId="47454"/>
    <cellStyle name="Percent 8 4 2 13 3" xfId="37830"/>
    <cellStyle name="Percent 8 4 2 14" xfId="19274"/>
    <cellStyle name="Percent 8 4 2 14 2" xfId="46842"/>
    <cellStyle name="Percent 8 4 2 15" xfId="28858"/>
    <cellStyle name="Percent 8 4 2 2" xfId="1374"/>
    <cellStyle name="Percent 8 4 2 2 10" xfId="10366"/>
    <cellStyle name="Percent 8 4 2 2 10 2" xfId="19990"/>
    <cellStyle name="Percent 8 4 2 2 10 2 2" xfId="47558"/>
    <cellStyle name="Percent 8 4 2 2 10 3" xfId="37934"/>
    <cellStyle name="Percent 8 4 2 2 11" xfId="19446"/>
    <cellStyle name="Percent 8 4 2 2 11 2" xfId="47014"/>
    <cellStyle name="Percent 8 4 2 2 12" xfId="28962"/>
    <cellStyle name="Percent 8 4 2 2 2" xfId="2038"/>
    <cellStyle name="Percent 8 4 2 2 2 2" xfId="2686"/>
    <cellStyle name="Percent 8 4 2 2 2 2 2" xfId="4634"/>
    <cellStyle name="Percent 8 4 2 2 2 2 2 2" xfId="9822"/>
    <cellStyle name="Percent 8 4 2 2 2 2 2 2 2" xfId="18794"/>
    <cellStyle name="Percent 8 4 2 2 2 2 2 2 2 2" xfId="46362"/>
    <cellStyle name="Percent 8 4 2 2 2 2 2 2 3" xfId="28418"/>
    <cellStyle name="Percent 8 4 2 2 2 2 2 2 3 2" xfId="55986"/>
    <cellStyle name="Percent 8 4 2 2 2 2 2 2 4" xfId="37390"/>
    <cellStyle name="Percent 8 4 2 2 2 2 2 3" xfId="13610"/>
    <cellStyle name="Percent 8 4 2 2 2 2 2 3 2" xfId="41178"/>
    <cellStyle name="Percent 8 4 2 2 2 2 2 4" xfId="23234"/>
    <cellStyle name="Percent 8 4 2 2 2 2 2 4 2" xfId="50802"/>
    <cellStyle name="Percent 8 4 2 2 2 2 2 5" xfId="32206"/>
    <cellStyle name="Percent 8 4 2 2 2 2 3" xfId="7874"/>
    <cellStyle name="Percent 8 4 2 2 2 2 3 2" xfId="16850"/>
    <cellStyle name="Percent 8 4 2 2 2 2 3 2 2" xfId="44418"/>
    <cellStyle name="Percent 8 4 2 2 2 2 3 3" xfId="26474"/>
    <cellStyle name="Percent 8 4 2 2 2 2 3 3 2" xfId="54042"/>
    <cellStyle name="Percent 8 4 2 2 2 2 3 4" xfId="35446"/>
    <cellStyle name="Percent 8 4 2 2 2 2 4" xfId="6578"/>
    <cellStyle name="Percent 8 4 2 2 2 2 4 2" xfId="15554"/>
    <cellStyle name="Percent 8 4 2 2 2 2 4 2 2" xfId="43122"/>
    <cellStyle name="Percent 8 4 2 2 2 2 4 3" xfId="25178"/>
    <cellStyle name="Percent 8 4 2 2 2 2 4 3 2" xfId="52746"/>
    <cellStyle name="Percent 8 4 2 2 2 2 4 4" xfId="34150"/>
    <cellStyle name="Percent 8 4 2 2 2 2 5" xfId="11666"/>
    <cellStyle name="Percent 8 4 2 2 2 2 5 2" xfId="39234"/>
    <cellStyle name="Percent 8 4 2 2 2 2 6" xfId="21290"/>
    <cellStyle name="Percent 8 4 2 2 2 2 6 2" xfId="48858"/>
    <cellStyle name="Percent 8 4 2 2 2 2 7" xfId="30262"/>
    <cellStyle name="Percent 8 4 2 2 2 3" xfId="3986"/>
    <cellStyle name="Percent 8 4 2 2 2 3 2" xfId="9174"/>
    <cellStyle name="Percent 8 4 2 2 2 3 2 2" xfId="18146"/>
    <cellStyle name="Percent 8 4 2 2 2 3 2 2 2" xfId="45714"/>
    <cellStyle name="Percent 8 4 2 2 2 3 2 3" xfId="27770"/>
    <cellStyle name="Percent 8 4 2 2 2 3 2 3 2" xfId="55338"/>
    <cellStyle name="Percent 8 4 2 2 2 3 2 4" xfId="36742"/>
    <cellStyle name="Percent 8 4 2 2 2 3 3" xfId="5930"/>
    <cellStyle name="Percent 8 4 2 2 2 3 3 2" xfId="14906"/>
    <cellStyle name="Percent 8 4 2 2 2 3 3 2 2" xfId="42474"/>
    <cellStyle name="Percent 8 4 2 2 2 3 3 3" xfId="24530"/>
    <cellStyle name="Percent 8 4 2 2 2 3 3 3 2" xfId="52098"/>
    <cellStyle name="Percent 8 4 2 2 2 3 3 4" xfId="33502"/>
    <cellStyle name="Percent 8 4 2 2 2 3 4" xfId="12962"/>
    <cellStyle name="Percent 8 4 2 2 2 3 4 2" xfId="40530"/>
    <cellStyle name="Percent 8 4 2 2 2 3 5" xfId="22586"/>
    <cellStyle name="Percent 8 4 2 2 2 3 5 2" xfId="50154"/>
    <cellStyle name="Percent 8 4 2 2 2 3 6" xfId="31558"/>
    <cellStyle name="Percent 8 4 2 2 2 4" xfId="3334"/>
    <cellStyle name="Percent 8 4 2 2 2 4 2" xfId="8522"/>
    <cellStyle name="Percent 8 4 2 2 2 4 2 2" xfId="17498"/>
    <cellStyle name="Percent 8 4 2 2 2 4 2 2 2" xfId="45066"/>
    <cellStyle name="Percent 8 4 2 2 2 4 2 3" xfId="27122"/>
    <cellStyle name="Percent 8 4 2 2 2 4 2 3 2" xfId="54690"/>
    <cellStyle name="Percent 8 4 2 2 2 4 2 4" xfId="36094"/>
    <cellStyle name="Percent 8 4 2 2 2 4 3" xfId="12314"/>
    <cellStyle name="Percent 8 4 2 2 2 4 3 2" xfId="39882"/>
    <cellStyle name="Percent 8 4 2 2 2 4 4" xfId="21938"/>
    <cellStyle name="Percent 8 4 2 2 2 4 4 2" xfId="49506"/>
    <cellStyle name="Percent 8 4 2 2 2 4 5" xfId="30910"/>
    <cellStyle name="Percent 8 4 2 2 2 5" xfId="7226"/>
    <cellStyle name="Percent 8 4 2 2 2 5 2" xfId="16202"/>
    <cellStyle name="Percent 8 4 2 2 2 5 2 2" xfId="43770"/>
    <cellStyle name="Percent 8 4 2 2 2 5 3" xfId="25826"/>
    <cellStyle name="Percent 8 4 2 2 2 5 3 2" xfId="53394"/>
    <cellStyle name="Percent 8 4 2 2 2 5 4" xfId="34798"/>
    <cellStyle name="Percent 8 4 2 2 2 6" xfId="5282"/>
    <cellStyle name="Percent 8 4 2 2 2 6 2" xfId="14258"/>
    <cellStyle name="Percent 8 4 2 2 2 6 2 2" xfId="41826"/>
    <cellStyle name="Percent 8 4 2 2 2 6 3" xfId="23882"/>
    <cellStyle name="Percent 8 4 2 2 2 6 3 2" xfId="51450"/>
    <cellStyle name="Percent 8 4 2 2 2 6 4" xfId="32854"/>
    <cellStyle name="Percent 8 4 2 2 2 7" xfId="11018"/>
    <cellStyle name="Percent 8 4 2 2 2 7 2" xfId="20642"/>
    <cellStyle name="Percent 8 4 2 2 2 7 2 2" xfId="48210"/>
    <cellStyle name="Percent 8 4 2 2 2 7 3" xfId="38586"/>
    <cellStyle name="Percent 8 4 2 2 2 8" xfId="19718"/>
    <cellStyle name="Percent 8 4 2 2 2 8 2" xfId="47286"/>
    <cellStyle name="Percent 8 4 2 2 2 9" xfId="29614"/>
    <cellStyle name="Percent 8 4 2 2 3" xfId="2414"/>
    <cellStyle name="Percent 8 4 2 2 3 2" xfId="4362"/>
    <cellStyle name="Percent 8 4 2 2 3 2 2" xfId="9550"/>
    <cellStyle name="Percent 8 4 2 2 3 2 2 2" xfId="18522"/>
    <cellStyle name="Percent 8 4 2 2 3 2 2 2 2" xfId="46090"/>
    <cellStyle name="Percent 8 4 2 2 3 2 2 3" xfId="28146"/>
    <cellStyle name="Percent 8 4 2 2 3 2 2 3 2" xfId="55714"/>
    <cellStyle name="Percent 8 4 2 2 3 2 2 4" xfId="37118"/>
    <cellStyle name="Percent 8 4 2 2 3 2 3" xfId="13338"/>
    <cellStyle name="Percent 8 4 2 2 3 2 3 2" xfId="40906"/>
    <cellStyle name="Percent 8 4 2 2 3 2 4" xfId="22962"/>
    <cellStyle name="Percent 8 4 2 2 3 2 4 2" xfId="50530"/>
    <cellStyle name="Percent 8 4 2 2 3 2 5" xfId="31934"/>
    <cellStyle name="Percent 8 4 2 2 3 3" xfId="7602"/>
    <cellStyle name="Percent 8 4 2 2 3 3 2" xfId="16578"/>
    <cellStyle name="Percent 8 4 2 2 3 3 2 2" xfId="44146"/>
    <cellStyle name="Percent 8 4 2 2 3 3 3" xfId="26202"/>
    <cellStyle name="Percent 8 4 2 2 3 3 3 2" xfId="53770"/>
    <cellStyle name="Percent 8 4 2 2 3 3 4" xfId="35174"/>
    <cellStyle name="Percent 8 4 2 2 3 4" xfId="6306"/>
    <cellStyle name="Percent 8 4 2 2 3 4 2" xfId="15282"/>
    <cellStyle name="Percent 8 4 2 2 3 4 2 2" xfId="42850"/>
    <cellStyle name="Percent 8 4 2 2 3 4 3" xfId="24906"/>
    <cellStyle name="Percent 8 4 2 2 3 4 3 2" xfId="52474"/>
    <cellStyle name="Percent 8 4 2 2 3 4 4" xfId="33878"/>
    <cellStyle name="Percent 8 4 2 2 3 5" xfId="11394"/>
    <cellStyle name="Percent 8 4 2 2 3 5 2" xfId="38962"/>
    <cellStyle name="Percent 8 4 2 2 3 6" xfId="21018"/>
    <cellStyle name="Percent 8 4 2 2 3 6 2" xfId="48586"/>
    <cellStyle name="Percent 8 4 2 2 3 7" xfId="29990"/>
    <cellStyle name="Percent 8 4 2 2 4" xfId="3714"/>
    <cellStyle name="Percent 8 4 2 2 4 2" xfId="8902"/>
    <cellStyle name="Percent 8 4 2 2 4 2 2" xfId="17874"/>
    <cellStyle name="Percent 8 4 2 2 4 2 2 2" xfId="45442"/>
    <cellStyle name="Percent 8 4 2 2 4 2 3" xfId="27498"/>
    <cellStyle name="Percent 8 4 2 2 4 2 3 2" xfId="55066"/>
    <cellStyle name="Percent 8 4 2 2 4 2 4" xfId="36470"/>
    <cellStyle name="Percent 8 4 2 2 4 3" xfId="5658"/>
    <cellStyle name="Percent 8 4 2 2 4 3 2" xfId="14634"/>
    <cellStyle name="Percent 8 4 2 2 4 3 2 2" xfId="42202"/>
    <cellStyle name="Percent 8 4 2 2 4 3 3" xfId="24258"/>
    <cellStyle name="Percent 8 4 2 2 4 3 3 2" xfId="51826"/>
    <cellStyle name="Percent 8 4 2 2 4 3 4" xfId="33230"/>
    <cellStyle name="Percent 8 4 2 2 4 4" xfId="12690"/>
    <cellStyle name="Percent 8 4 2 2 4 4 2" xfId="40258"/>
    <cellStyle name="Percent 8 4 2 2 4 5" xfId="22314"/>
    <cellStyle name="Percent 8 4 2 2 4 5 2" xfId="49882"/>
    <cellStyle name="Percent 8 4 2 2 4 6" xfId="31286"/>
    <cellStyle name="Percent 8 4 2 2 5" xfId="3062"/>
    <cellStyle name="Percent 8 4 2 2 5 2" xfId="8250"/>
    <cellStyle name="Percent 8 4 2 2 5 2 2" xfId="17226"/>
    <cellStyle name="Percent 8 4 2 2 5 2 2 2" xfId="44794"/>
    <cellStyle name="Percent 8 4 2 2 5 2 3" xfId="26850"/>
    <cellStyle name="Percent 8 4 2 2 5 2 3 2" xfId="54418"/>
    <cellStyle name="Percent 8 4 2 2 5 2 4" xfId="35822"/>
    <cellStyle name="Percent 8 4 2 2 5 3" xfId="12042"/>
    <cellStyle name="Percent 8 4 2 2 5 3 2" xfId="39610"/>
    <cellStyle name="Percent 8 4 2 2 5 4" xfId="21666"/>
    <cellStyle name="Percent 8 4 2 2 5 4 2" xfId="49234"/>
    <cellStyle name="Percent 8 4 2 2 5 5" xfId="30638"/>
    <cellStyle name="Percent 8 4 2 2 6" xfId="6954"/>
    <cellStyle name="Percent 8 4 2 2 6 2" xfId="15930"/>
    <cellStyle name="Percent 8 4 2 2 6 2 2" xfId="43498"/>
    <cellStyle name="Percent 8 4 2 2 6 3" xfId="25554"/>
    <cellStyle name="Percent 8 4 2 2 6 3 2" xfId="53122"/>
    <cellStyle name="Percent 8 4 2 2 6 4" xfId="34526"/>
    <cellStyle name="Percent 8 4 2 2 7" xfId="5010"/>
    <cellStyle name="Percent 8 4 2 2 7 2" xfId="13986"/>
    <cellStyle name="Percent 8 4 2 2 7 2 2" xfId="41554"/>
    <cellStyle name="Percent 8 4 2 2 7 3" xfId="23610"/>
    <cellStyle name="Percent 8 4 2 2 7 3 2" xfId="51178"/>
    <cellStyle name="Percent 8 4 2 2 7 4" xfId="32582"/>
    <cellStyle name="Percent 8 4 2 2 8" xfId="1766"/>
    <cellStyle name="Percent 8 4 2 2 8 2" xfId="10746"/>
    <cellStyle name="Percent 8 4 2 2 8 2 2" xfId="38314"/>
    <cellStyle name="Percent 8 4 2 2 8 3" xfId="20370"/>
    <cellStyle name="Percent 8 4 2 2 8 3 2" xfId="47938"/>
    <cellStyle name="Percent 8 4 2 2 8 4" xfId="29342"/>
    <cellStyle name="Percent 8 4 2 2 9" xfId="10094"/>
    <cellStyle name="Percent 8 4 2 2 9 2" xfId="19066"/>
    <cellStyle name="Percent 8 4 2 2 9 2 2" xfId="46634"/>
    <cellStyle name="Percent 8 4 2 2 9 3" xfId="28690"/>
    <cellStyle name="Percent 8 4 2 2 9 3 2" xfId="56258"/>
    <cellStyle name="Percent 8 4 2 2 9 4" xfId="37662"/>
    <cellStyle name="Percent 8 4 2 3" xfId="1482"/>
    <cellStyle name="Percent 8 4 2 3 10" xfId="10470"/>
    <cellStyle name="Percent 8 4 2 3 10 2" xfId="20094"/>
    <cellStyle name="Percent 8 4 2 3 10 2 2" xfId="47662"/>
    <cellStyle name="Percent 8 4 2 3 10 3" xfId="38038"/>
    <cellStyle name="Percent 8 4 2 3 11" xfId="19550"/>
    <cellStyle name="Percent 8 4 2 3 11 2" xfId="47118"/>
    <cellStyle name="Percent 8 4 2 3 12" xfId="29066"/>
    <cellStyle name="Percent 8 4 2 3 2" xfId="2142"/>
    <cellStyle name="Percent 8 4 2 3 2 2" xfId="2790"/>
    <cellStyle name="Percent 8 4 2 3 2 2 2" xfId="4738"/>
    <cellStyle name="Percent 8 4 2 3 2 2 2 2" xfId="9926"/>
    <cellStyle name="Percent 8 4 2 3 2 2 2 2 2" xfId="18898"/>
    <cellStyle name="Percent 8 4 2 3 2 2 2 2 2 2" xfId="46466"/>
    <cellStyle name="Percent 8 4 2 3 2 2 2 2 3" xfId="28522"/>
    <cellStyle name="Percent 8 4 2 3 2 2 2 2 3 2" xfId="56090"/>
    <cellStyle name="Percent 8 4 2 3 2 2 2 2 4" xfId="37494"/>
    <cellStyle name="Percent 8 4 2 3 2 2 2 3" xfId="13714"/>
    <cellStyle name="Percent 8 4 2 3 2 2 2 3 2" xfId="41282"/>
    <cellStyle name="Percent 8 4 2 3 2 2 2 4" xfId="23338"/>
    <cellStyle name="Percent 8 4 2 3 2 2 2 4 2" xfId="50906"/>
    <cellStyle name="Percent 8 4 2 3 2 2 2 5" xfId="32310"/>
    <cellStyle name="Percent 8 4 2 3 2 2 3" xfId="7978"/>
    <cellStyle name="Percent 8 4 2 3 2 2 3 2" xfId="16954"/>
    <cellStyle name="Percent 8 4 2 3 2 2 3 2 2" xfId="44522"/>
    <cellStyle name="Percent 8 4 2 3 2 2 3 3" xfId="26578"/>
    <cellStyle name="Percent 8 4 2 3 2 2 3 3 2" xfId="54146"/>
    <cellStyle name="Percent 8 4 2 3 2 2 3 4" xfId="35550"/>
    <cellStyle name="Percent 8 4 2 3 2 2 4" xfId="6682"/>
    <cellStyle name="Percent 8 4 2 3 2 2 4 2" xfId="15658"/>
    <cellStyle name="Percent 8 4 2 3 2 2 4 2 2" xfId="43226"/>
    <cellStyle name="Percent 8 4 2 3 2 2 4 3" xfId="25282"/>
    <cellStyle name="Percent 8 4 2 3 2 2 4 3 2" xfId="52850"/>
    <cellStyle name="Percent 8 4 2 3 2 2 4 4" xfId="34254"/>
    <cellStyle name="Percent 8 4 2 3 2 2 5" xfId="11770"/>
    <cellStyle name="Percent 8 4 2 3 2 2 5 2" xfId="39338"/>
    <cellStyle name="Percent 8 4 2 3 2 2 6" xfId="21394"/>
    <cellStyle name="Percent 8 4 2 3 2 2 6 2" xfId="48962"/>
    <cellStyle name="Percent 8 4 2 3 2 2 7" xfId="30366"/>
    <cellStyle name="Percent 8 4 2 3 2 3" xfId="4090"/>
    <cellStyle name="Percent 8 4 2 3 2 3 2" xfId="9278"/>
    <cellStyle name="Percent 8 4 2 3 2 3 2 2" xfId="18250"/>
    <cellStyle name="Percent 8 4 2 3 2 3 2 2 2" xfId="45818"/>
    <cellStyle name="Percent 8 4 2 3 2 3 2 3" xfId="27874"/>
    <cellStyle name="Percent 8 4 2 3 2 3 2 3 2" xfId="55442"/>
    <cellStyle name="Percent 8 4 2 3 2 3 2 4" xfId="36846"/>
    <cellStyle name="Percent 8 4 2 3 2 3 3" xfId="6034"/>
    <cellStyle name="Percent 8 4 2 3 2 3 3 2" xfId="15010"/>
    <cellStyle name="Percent 8 4 2 3 2 3 3 2 2" xfId="42578"/>
    <cellStyle name="Percent 8 4 2 3 2 3 3 3" xfId="24634"/>
    <cellStyle name="Percent 8 4 2 3 2 3 3 3 2" xfId="52202"/>
    <cellStyle name="Percent 8 4 2 3 2 3 3 4" xfId="33606"/>
    <cellStyle name="Percent 8 4 2 3 2 3 4" xfId="13066"/>
    <cellStyle name="Percent 8 4 2 3 2 3 4 2" xfId="40634"/>
    <cellStyle name="Percent 8 4 2 3 2 3 5" xfId="22690"/>
    <cellStyle name="Percent 8 4 2 3 2 3 5 2" xfId="50258"/>
    <cellStyle name="Percent 8 4 2 3 2 3 6" xfId="31662"/>
    <cellStyle name="Percent 8 4 2 3 2 4" xfId="3438"/>
    <cellStyle name="Percent 8 4 2 3 2 4 2" xfId="8626"/>
    <cellStyle name="Percent 8 4 2 3 2 4 2 2" xfId="17602"/>
    <cellStyle name="Percent 8 4 2 3 2 4 2 2 2" xfId="45170"/>
    <cellStyle name="Percent 8 4 2 3 2 4 2 3" xfId="27226"/>
    <cellStyle name="Percent 8 4 2 3 2 4 2 3 2" xfId="54794"/>
    <cellStyle name="Percent 8 4 2 3 2 4 2 4" xfId="36198"/>
    <cellStyle name="Percent 8 4 2 3 2 4 3" xfId="12418"/>
    <cellStyle name="Percent 8 4 2 3 2 4 3 2" xfId="39986"/>
    <cellStyle name="Percent 8 4 2 3 2 4 4" xfId="22042"/>
    <cellStyle name="Percent 8 4 2 3 2 4 4 2" xfId="49610"/>
    <cellStyle name="Percent 8 4 2 3 2 4 5" xfId="31014"/>
    <cellStyle name="Percent 8 4 2 3 2 5" xfId="7330"/>
    <cellStyle name="Percent 8 4 2 3 2 5 2" xfId="16306"/>
    <cellStyle name="Percent 8 4 2 3 2 5 2 2" xfId="43874"/>
    <cellStyle name="Percent 8 4 2 3 2 5 3" xfId="25930"/>
    <cellStyle name="Percent 8 4 2 3 2 5 3 2" xfId="53498"/>
    <cellStyle name="Percent 8 4 2 3 2 5 4" xfId="34902"/>
    <cellStyle name="Percent 8 4 2 3 2 6" xfId="5386"/>
    <cellStyle name="Percent 8 4 2 3 2 6 2" xfId="14362"/>
    <cellStyle name="Percent 8 4 2 3 2 6 2 2" xfId="41930"/>
    <cellStyle name="Percent 8 4 2 3 2 6 3" xfId="23986"/>
    <cellStyle name="Percent 8 4 2 3 2 6 3 2" xfId="51554"/>
    <cellStyle name="Percent 8 4 2 3 2 6 4" xfId="32958"/>
    <cellStyle name="Percent 8 4 2 3 2 7" xfId="11122"/>
    <cellStyle name="Percent 8 4 2 3 2 7 2" xfId="20746"/>
    <cellStyle name="Percent 8 4 2 3 2 7 2 2" xfId="48314"/>
    <cellStyle name="Percent 8 4 2 3 2 7 3" xfId="38690"/>
    <cellStyle name="Percent 8 4 2 3 2 8" xfId="19822"/>
    <cellStyle name="Percent 8 4 2 3 2 8 2" xfId="47390"/>
    <cellStyle name="Percent 8 4 2 3 2 9" xfId="29718"/>
    <cellStyle name="Percent 8 4 2 3 3" xfId="2518"/>
    <cellStyle name="Percent 8 4 2 3 3 2" xfId="4466"/>
    <cellStyle name="Percent 8 4 2 3 3 2 2" xfId="9654"/>
    <cellStyle name="Percent 8 4 2 3 3 2 2 2" xfId="18626"/>
    <cellStyle name="Percent 8 4 2 3 3 2 2 2 2" xfId="46194"/>
    <cellStyle name="Percent 8 4 2 3 3 2 2 3" xfId="28250"/>
    <cellStyle name="Percent 8 4 2 3 3 2 2 3 2" xfId="55818"/>
    <cellStyle name="Percent 8 4 2 3 3 2 2 4" xfId="37222"/>
    <cellStyle name="Percent 8 4 2 3 3 2 3" xfId="13442"/>
    <cellStyle name="Percent 8 4 2 3 3 2 3 2" xfId="41010"/>
    <cellStyle name="Percent 8 4 2 3 3 2 4" xfId="23066"/>
    <cellStyle name="Percent 8 4 2 3 3 2 4 2" xfId="50634"/>
    <cellStyle name="Percent 8 4 2 3 3 2 5" xfId="32038"/>
    <cellStyle name="Percent 8 4 2 3 3 3" xfId="7706"/>
    <cellStyle name="Percent 8 4 2 3 3 3 2" xfId="16682"/>
    <cellStyle name="Percent 8 4 2 3 3 3 2 2" xfId="44250"/>
    <cellStyle name="Percent 8 4 2 3 3 3 3" xfId="26306"/>
    <cellStyle name="Percent 8 4 2 3 3 3 3 2" xfId="53874"/>
    <cellStyle name="Percent 8 4 2 3 3 3 4" xfId="35278"/>
    <cellStyle name="Percent 8 4 2 3 3 4" xfId="6410"/>
    <cellStyle name="Percent 8 4 2 3 3 4 2" xfId="15386"/>
    <cellStyle name="Percent 8 4 2 3 3 4 2 2" xfId="42954"/>
    <cellStyle name="Percent 8 4 2 3 3 4 3" xfId="25010"/>
    <cellStyle name="Percent 8 4 2 3 3 4 3 2" xfId="52578"/>
    <cellStyle name="Percent 8 4 2 3 3 4 4" xfId="33982"/>
    <cellStyle name="Percent 8 4 2 3 3 5" xfId="11498"/>
    <cellStyle name="Percent 8 4 2 3 3 5 2" xfId="39066"/>
    <cellStyle name="Percent 8 4 2 3 3 6" xfId="21122"/>
    <cellStyle name="Percent 8 4 2 3 3 6 2" xfId="48690"/>
    <cellStyle name="Percent 8 4 2 3 3 7" xfId="30094"/>
    <cellStyle name="Percent 8 4 2 3 4" xfId="3818"/>
    <cellStyle name="Percent 8 4 2 3 4 2" xfId="9006"/>
    <cellStyle name="Percent 8 4 2 3 4 2 2" xfId="17978"/>
    <cellStyle name="Percent 8 4 2 3 4 2 2 2" xfId="45546"/>
    <cellStyle name="Percent 8 4 2 3 4 2 3" xfId="27602"/>
    <cellStyle name="Percent 8 4 2 3 4 2 3 2" xfId="55170"/>
    <cellStyle name="Percent 8 4 2 3 4 2 4" xfId="36574"/>
    <cellStyle name="Percent 8 4 2 3 4 3" xfId="5762"/>
    <cellStyle name="Percent 8 4 2 3 4 3 2" xfId="14738"/>
    <cellStyle name="Percent 8 4 2 3 4 3 2 2" xfId="42306"/>
    <cellStyle name="Percent 8 4 2 3 4 3 3" xfId="24362"/>
    <cellStyle name="Percent 8 4 2 3 4 3 3 2" xfId="51930"/>
    <cellStyle name="Percent 8 4 2 3 4 3 4" xfId="33334"/>
    <cellStyle name="Percent 8 4 2 3 4 4" xfId="12794"/>
    <cellStyle name="Percent 8 4 2 3 4 4 2" xfId="40362"/>
    <cellStyle name="Percent 8 4 2 3 4 5" xfId="22418"/>
    <cellStyle name="Percent 8 4 2 3 4 5 2" xfId="49986"/>
    <cellStyle name="Percent 8 4 2 3 4 6" xfId="31390"/>
    <cellStyle name="Percent 8 4 2 3 5" xfId="3166"/>
    <cellStyle name="Percent 8 4 2 3 5 2" xfId="8354"/>
    <cellStyle name="Percent 8 4 2 3 5 2 2" xfId="17330"/>
    <cellStyle name="Percent 8 4 2 3 5 2 2 2" xfId="44898"/>
    <cellStyle name="Percent 8 4 2 3 5 2 3" xfId="26954"/>
    <cellStyle name="Percent 8 4 2 3 5 2 3 2" xfId="54522"/>
    <cellStyle name="Percent 8 4 2 3 5 2 4" xfId="35926"/>
    <cellStyle name="Percent 8 4 2 3 5 3" xfId="12146"/>
    <cellStyle name="Percent 8 4 2 3 5 3 2" xfId="39714"/>
    <cellStyle name="Percent 8 4 2 3 5 4" xfId="21770"/>
    <cellStyle name="Percent 8 4 2 3 5 4 2" xfId="49338"/>
    <cellStyle name="Percent 8 4 2 3 5 5" xfId="30742"/>
    <cellStyle name="Percent 8 4 2 3 6" xfId="7058"/>
    <cellStyle name="Percent 8 4 2 3 6 2" xfId="16034"/>
    <cellStyle name="Percent 8 4 2 3 6 2 2" xfId="43602"/>
    <cellStyle name="Percent 8 4 2 3 6 3" xfId="25658"/>
    <cellStyle name="Percent 8 4 2 3 6 3 2" xfId="53226"/>
    <cellStyle name="Percent 8 4 2 3 6 4" xfId="34630"/>
    <cellStyle name="Percent 8 4 2 3 7" xfId="5114"/>
    <cellStyle name="Percent 8 4 2 3 7 2" xfId="14090"/>
    <cellStyle name="Percent 8 4 2 3 7 2 2" xfId="41658"/>
    <cellStyle name="Percent 8 4 2 3 7 3" xfId="23714"/>
    <cellStyle name="Percent 8 4 2 3 7 3 2" xfId="51282"/>
    <cellStyle name="Percent 8 4 2 3 7 4" xfId="32686"/>
    <cellStyle name="Percent 8 4 2 3 8" xfId="1870"/>
    <cellStyle name="Percent 8 4 2 3 8 2" xfId="10850"/>
    <cellStyle name="Percent 8 4 2 3 8 2 2" xfId="38418"/>
    <cellStyle name="Percent 8 4 2 3 8 3" xfId="20474"/>
    <cellStyle name="Percent 8 4 2 3 8 3 2" xfId="48042"/>
    <cellStyle name="Percent 8 4 2 3 8 4" xfId="29446"/>
    <cellStyle name="Percent 8 4 2 3 9" xfId="10198"/>
    <cellStyle name="Percent 8 4 2 3 9 2" xfId="19170"/>
    <cellStyle name="Percent 8 4 2 3 9 2 2" xfId="46738"/>
    <cellStyle name="Percent 8 4 2 3 9 3" xfId="28794"/>
    <cellStyle name="Percent 8 4 2 3 9 3 2" xfId="56362"/>
    <cellStyle name="Percent 8 4 2 3 9 4" xfId="37766"/>
    <cellStyle name="Percent 8 4 2 4" xfId="1658"/>
    <cellStyle name="Percent 8 4 2 4 2" xfId="2310"/>
    <cellStyle name="Percent 8 4 2 4 2 2" xfId="4258"/>
    <cellStyle name="Percent 8 4 2 4 2 2 2" xfId="9446"/>
    <cellStyle name="Percent 8 4 2 4 2 2 2 2" xfId="18418"/>
    <cellStyle name="Percent 8 4 2 4 2 2 2 2 2" xfId="45986"/>
    <cellStyle name="Percent 8 4 2 4 2 2 2 3" xfId="28042"/>
    <cellStyle name="Percent 8 4 2 4 2 2 2 3 2" xfId="55610"/>
    <cellStyle name="Percent 8 4 2 4 2 2 2 4" xfId="37014"/>
    <cellStyle name="Percent 8 4 2 4 2 2 3" xfId="13234"/>
    <cellStyle name="Percent 8 4 2 4 2 2 3 2" xfId="40802"/>
    <cellStyle name="Percent 8 4 2 4 2 2 4" xfId="22858"/>
    <cellStyle name="Percent 8 4 2 4 2 2 4 2" xfId="50426"/>
    <cellStyle name="Percent 8 4 2 4 2 2 5" xfId="31830"/>
    <cellStyle name="Percent 8 4 2 4 2 3" xfId="7498"/>
    <cellStyle name="Percent 8 4 2 4 2 3 2" xfId="16474"/>
    <cellStyle name="Percent 8 4 2 4 2 3 2 2" xfId="44042"/>
    <cellStyle name="Percent 8 4 2 4 2 3 3" xfId="26098"/>
    <cellStyle name="Percent 8 4 2 4 2 3 3 2" xfId="53666"/>
    <cellStyle name="Percent 8 4 2 4 2 3 4" xfId="35070"/>
    <cellStyle name="Percent 8 4 2 4 2 4" xfId="6202"/>
    <cellStyle name="Percent 8 4 2 4 2 4 2" xfId="15178"/>
    <cellStyle name="Percent 8 4 2 4 2 4 2 2" xfId="42746"/>
    <cellStyle name="Percent 8 4 2 4 2 4 3" xfId="24802"/>
    <cellStyle name="Percent 8 4 2 4 2 4 3 2" xfId="52370"/>
    <cellStyle name="Percent 8 4 2 4 2 4 4" xfId="33774"/>
    <cellStyle name="Percent 8 4 2 4 2 5" xfId="11290"/>
    <cellStyle name="Percent 8 4 2 4 2 5 2" xfId="38858"/>
    <cellStyle name="Percent 8 4 2 4 2 6" xfId="20914"/>
    <cellStyle name="Percent 8 4 2 4 2 6 2" xfId="48482"/>
    <cellStyle name="Percent 8 4 2 4 2 7" xfId="29886"/>
    <cellStyle name="Percent 8 4 2 4 3" xfId="3610"/>
    <cellStyle name="Percent 8 4 2 4 3 2" xfId="8798"/>
    <cellStyle name="Percent 8 4 2 4 3 2 2" xfId="17770"/>
    <cellStyle name="Percent 8 4 2 4 3 2 2 2" xfId="45338"/>
    <cellStyle name="Percent 8 4 2 4 3 2 3" xfId="27394"/>
    <cellStyle name="Percent 8 4 2 4 3 2 3 2" xfId="54962"/>
    <cellStyle name="Percent 8 4 2 4 3 2 4" xfId="36366"/>
    <cellStyle name="Percent 8 4 2 4 3 3" xfId="5554"/>
    <cellStyle name="Percent 8 4 2 4 3 3 2" xfId="14530"/>
    <cellStyle name="Percent 8 4 2 4 3 3 2 2" xfId="42098"/>
    <cellStyle name="Percent 8 4 2 4 3 3 3" xfId="24154"/>
    <cellStyle name="Percent 8 4 2 4 3 3 3 2" xfId="51722"/>
    <cellStyle name="Percent 8 4 2 4 3 3 4" xfId="33126"/>
    <cellStyle name="Percent 8 4 2 4 3 4" xfId="12586"/>
    <cellStyle name="Percent 8 4 2 4 3 4 2" xfId="40154"/>
    <cellStyle name="Percent 8 4 2 4 3 5" xfId="22210"/>
    <cellStyle name="Percent 8 4 2 4 3 5 2" xfId="49778"/>
    <cellStyle name="Percent 8 4 2 4 3 6" xfId="31182"/>
    <cellStyle name="Percent 8 4 2 4 4" xfId="2958"/>
    <cellStyle name="Percent 8 4 2 4 4 2" xfId="8146"/>
    <cellStyle name="Percent 8 4 2 4 4 2 2" xfId="17122"/>
    <cellStyle name="Percent 8 4 2 4 4 2 2 2" xfId="44690"/>
    <cellStyle name="Percent 8 4 2 4 4 2 3" xfId="26746"/>
    <cellStyle name="Percent 8 4 2 4 4 2 3 2" xfId="54314"/>
    <cellStyle name="Percent 8 4 2 4 4 2 4" xfId="35718"/>
    <cellStyle name="Percent 8 4 2 4 4 3" xfId="11938"/>
    <cellStyle name="Percent 8 4 2 4 4 3 2" xfId="39506"/>
    <cellStyle name="Percent 8 4 2 4 4 4" xfId="21562"/>
    <cellStyle name="Percent 8 4 2 4 4 4 2" xfId="49130"/>
    <cellStyle name="Percent 8 4 2 4 4 5" xfId="30534"/>
    <cellStyle name="Percent 8 4 2 4 5" xfId="6850"/>
    <cellStyle name="Percent 8 4 2 4 5 2" xfId="15826"/>
    <cellStyle name="Percent 8 4 2 4 5 2 2" xfId="43394"/>
    <cellStyle name="Percent 8 4 2 4 5 3" xfId="25450"/>
    <cellStyle name="Percent 8 4 2 4 5 3 2" xfId="53018"/>
    <cellStyle name="Percent 8 4 2 4 5 4" xfId="34422"/>
    <cellStyle name="Percent 8 4 2 4 6" xfId="4906"/>
    <cellStyle name="Percent 8 4 2 4 6 2" xfId="13882"/>
    <cellStyle name="Percent 8 4 2 4 6 2 2" xfId="41450"/>
    <cellStyle name="Percent 8 4 2 4 6 3" xfId="23506"/>
    <cellStyle name="Percent 8 4 2 4 6 3 2" xfId="51074"/>
    <cellStyle name="Percent 8 4 2 4 6 4" xfId="32478"/>
    <cellStyle name="Percent 8 4 2 4 7" xfId="10642"/>
    <cellStyle name="Percent 8 4 2 4 7 2" xfId="20266"/>
    <cellStyle name="Percent 8 4 2 4 7 2 2" xfId="47834"/>
    <cellStyle name="Percent 8 4 2 4 7 3" xfId="38210"/>
    <cellStyle name="Percent 8 4 2 4 8" xfId="19342"/>
    <cellStyle name="Percent 8 4 2 4 8 2" xfId="46910"/>
    <cellStyle name="Percent 8 4 2 4 9" xfId="29238"/>
    <cellStyle name="Percent 8 4 2 5" xfId="1934"/>
    <cellStyle name="Percent 8 4 2 5 2" xfId="2582"/>
    <cellStyle name="Percent 8 4 2 5 2 2" xfId="4530"/>
    <cellStyle name="Percent 8 4 2 5 2 2 2" xfId="9718"/>
    <cellStyle name="Percent 8 4 2 5 2 2 2 2" xfId="18690"/>
    <cellStyle name="Percent 8 4 2 5 2 2 2 2 2" xfId="46258"/>
    <cellStyle name="Percent 8 4 2 5 2 2 2 3" xfId="28314"/>
    <cellStyle name="Percent 8 4 2 5 2 2 2 3 2" xfId="55882"/>
    <cellStyle name="Percent 8 4 2 5 2 2 2 4" xfId="37286"/>
    <cellStyle name="Percent 8 4 2 5 2 2 3" xfId="13506"/>
    <cellStyle name="Percent 8 4 2 5 2 2 3 2" xfId="41074"/>
    <cellStyle name="Percent 8 4 2 5 2 2 4" xfId="23130"/>
    <cellStyle name="Percent 8 4 2 5 2 2 4 2" xfId="50698"/>
    <cellStyle name="Percent 8 4 2 5 2 2 5" xfId="32102"/>
    <cellStyle name="Percent 8 4 2 5 2 3" xfId="7770"/>
    <cellStyle name="Percent 8 4 2 5 2 3 2" xfId="16746"/>
    <cellStyle name="Percent 8 4 2 5 2 3 2 2" xfId="44314"/>
    <cellStyle name="Percent 8 4 2 5 2 3 3" xfId="26370"/>
    <cellStyle name="Percent 8 4 2 5 2 3 3 2" xfId="53938"/>
    <cellStyle name="Percent 8 4 2 5 2 3 4" xfId="35342"/>
    <cellStyle name="Percent 8 4 2 5 2 4" xfId="6474"/>
    <cellStyle name="Percent 8 4 2 5 2 4 2" xfId="15450"/>
    <cellStyle name="Percent 8 4 2 5 2 4 2 2" xfId="43018"/>
    <cellStyle name="Percent 8 4 2 5 2 4 3" xfId="25074"/>
    <cellStyle name="Percent 8 4 2 5 2 4 3 2" xfId="52642"/>
    <cellStyle name="Percent 8 4 2 5 2 4 4" xfId="34046"/>
    <cellStyle name="Percent 8 4 2 5 2 5" xfId="11562"/>
    <cellStyle name="Percent 8 4 2 5 2 5 2" xfId="39130"/>
    <cellStyle name="Percent 8 4 2 5 2 6" xfId="21186"/>
    <cellStyle name="Percent 8 4 2 5 2 6 2" xfId="48754"/>
    <cellStyle name="Percent 8 4 2 5 2 7" xfId="30158"/>
    <cellStyle name="Percent 8 4 2 5 3" xfId="3882"/>
    <cellStyle name="Percent 8 4 2 5 3 2" xfId="9070"/>
    <cellStyle name="Percent 8 4 2 5 3 2 2" xfId="18042"/>
    <cellStyle name="Percent 8 4 2 5 3 2 2 2" xfId="45610"/>
    <cellStyle name="Percent 8 4 2 5 3 2 3" xfId="27666"/>
    <cellStyle name="Percent 8 4 2 5 3 2 3 2" xfId="55234"/>
    <cellStyle name="Percent 8 4 2 5 3 2 4" xfId="36638"/>
    <cellStyle name="Percent 8 4 2 5 3 3" xfId="5826"/>
    <cellStyle name="Percent 8 4 2 5 3 3 2" xfId="14802"/>
    <cellStyle name="Percent 8 4 2 5 3 3 2 2" xfId="42370"/>
    <cellStyle name="Percent 8 4 2 5 3 3 3" xfId="24426"/>
    <cellStyle name="Percent 8 4 2 5 3 3 3 2" xfId="51994"/>
    <cellStyle name="Percent 8 4 2 5 3 3 4" xfId="33398"/>
    <cellStyle name="Percent 8 4 2 5 3 4" xfId="12858"/>
    <cellStyle name="Percent 8 4 2 5 3 4 2" xfId="40426"/>
    <cellStyle name="Percent 8 4 2 5 3 5" xfId="22482"/>
    <cellStyle name="Percent 8 4 2 5 3 5 2" xfId="50050"/>
    <cellStyle name="Percent 8 4 2 5 3 6" xfId="31454"/>
    <cellStyle name="Percent 8 4 2 5 4" xfId="3230"/>
    <cellStyle name="Percent 8 4 2 5 4 2" xfId="8418"/>
    <cellStyle name="Percent 8 4 2 5 4 2 2" xfId="17394"/>
    <cellStyle name="Percent 8 4 2 5 4 2 2 2" xfId="44962"/>
    <cellStyle name="Percent 8 4 2 5 4 2 3" xfId="27018"/>
    <cellStyle name="Percent 8 4 2 5 4 2 3 2" xfId="54586"/>
    <cellStyle name="Percent 8 4 2 5 4 2 4" xfId="35990"/>
    <cellStyle name="Percent 8 4 2 5 4 3" xfId="12210"/>
    <cellStyle name="Percent 8 4 2 5 4 3 2" xfId="39778"/>
    <cellStyle name="Percent 8 4 2 5 4 4" xfId="21834"/>
    <cellStyle name="Percent 8 4 2 5 4 4 2" xfId="49402"/>
    <cellStyle name="Percent 8 4 2 5 4 5" xfId="30806"/>
    <cellStyle name="Percent 8 4 2 5 5" xfId="7122"/>
    <cellStyle name="Percent 8 4 2 5 5 2" xfId="16098"/>
    <cellStyle name="Percent 8 4 2 5 5 2 2" xfId="43666"/>
    <cellStyle name="Percent 8 4 2 5 5 3" xfId="25722"/>
    <cellStyle name="Percent 8 4 2 5 5 3 2" xfId="53290"/>
    <cellStyle name="Percent 8 4 2 5 5 4" xfId="34694"/>
    <cellStyle name="Percent 8 4 2 5 6" xfId="5178"/>
    <cellStyle name="Percent 8 4 2 5 6 2" xfId="14154"/>
    <cellStyle name="Percent 8 4 2 5 6 2 2" xfId="41722"/>
    <cellStyle name="Percent 8 4 2 5 6 3" xfId="23778"/>
    <cellStyle name="Percent 8 4 2 5 6 3 2" xfId="51346"/>
    <cellStyle name="Percent 8 4 2 5 6 4" xfId="32750"/>
    <cellStyle name="Percent 8 4 2 5 7" xfId="10914"/>
    <cellStyle name="Percent 8 4 2 5 7 2" xfId="20538"/>
    <cellStyle name="Percent 8 4 2 5 7 2 2" xfId="48106"/>
    <cellStyle name="Percent 8 4 2 5 7 3" xfId="38482"/>
    <cellStyle name="Percent 8 4 2 5 8" xfId="19614"/>
    <cellStyle name="Percent 8 4 2 5 8 2" xfId="47182"/>
    <cellStyle name="Percent 8 4 2 5 9" xfId="29510"/>
    <cellStyle name="Percent 8 4 2 6" xfId="2246"/>
    <cellStyle name="Percent 8 4 2 6 2" xfId="4194"/>
    <cellStyle name="Percent 8 4 2 6 2 2" xfId="9382"/>
    <cellStyle name="Percent 8 4 2 6 2 2 2" xfId="18354"/>
    <cellStyle name="Percent 8 4 2 6 2 2 2 2" xfId="45922"/>
    <cellStyle name="Percent 8 4 2 6 2 2 3" xfId="27978"/>
    <cellStyle name="Percent 8 4 2 6 2 2 3 2" xfId="55546"/>
    <cellStyle name="Percent 8 4 2 6 2 2 4" xfId="36950"/>
    <cellStyle name="Percent 8 4 2 6 2 3" xfId="13170"/>
    <cellStyle name="Percent 8 4 2 6 2 3 2" xfId="40738"/>
    <cellStyle name="Percent 8 4 2 6 2 4" xfId="22794"/>
    <cellStyle name="Percent 8 4 2 6 2 4 2" xfId="50362"/>
    <cellStyle name="Percent 8 4 2 6 2 5" xfId="31766"/>
    <cellStyle name="Percent 8 4 2 6 3" xfId="7434"/>
    <cellStyle name="Percent 8 4 2 6 3 2" xfId="16410"/>
    <cellStyle name="Percent 8 4 2 6 3 2 2" xfId="43978"/>
    <cellStyle name="Percent 8 4 2 6 3 3" xfId="26034"/>
    <cellStyle name="Percent 8 4 2 6 3 3 2" xfId="53602"/>
    <cellStyle name="Percent 8 4 2 6 3 4" xfId="35006"/>
    <cellStyle name="Percent 8 4 2 6 4" xfId="6138"/>
    <cellStyle name="Percent 8 4 2 6 4 2" xfId="15114"/>
    <cellStyle name="Percent 8 4 2 6 4 2 2" xfId="42682"/>
    <cellStyle name="Percent 8 4 2 6 4 3" xfId="24738"/>
    <cellStyle name="Percent 8 4 2 6 4 3 2" xfId="52306"/>
    <cellStyle name="Percent 8 4 2 6 4 4" xfId="33710"/>
    <cellStyle name="Percent 8 4 2 6 5" xfId="11226"/>
    <cellStyle name="Percent 8 4 2 6 5 2" xfId="38794"/>
    <cellStyle name="Percent 8 4 2 6 6" xfId="20850"/>
    <cellStyle name="Percent 8 4 2 6 6 2" xfId="48418"/>
    <cellStyle name="Percent 8 4 2 6 7" xfId="29822"/>
    <cellStyle name="Percent 8 4 2 7" xfId="3542"/>
    <cellStyle name="Percent 8 4 2 7 2" xfId="8730"/>
    <cellStyle name="Percent 8 4 2 7 2 2" xfId="17706"/>
    <cellStyle name="Percent 8 4 2 7 2 2 2" xfId="45274"/>
    <cellStyle name="Percent 8 4 2 7 2 3" xfId="27330"/>
    <cellStyle name="Percent 8 4 2 7 2 3 2" xfId="54898"/>
    <cellStyle name="Percent 8 4 2 7 2 4" xfId="36302"/>
    <cellStyle name="Percent 8 4 2 7 3" xfId="5490"/>
    <cellStyle name="Percent 8 4 2 7 3 2" xfId="14466"/>
    <cellStyle name="Percent 8 4 2 7 3 2 2" xfId="42034"/>
    <cellStyle name="Percent 8 4 2 7 3 3" xfId="24090"/>
    <cellStyle name="Percent 8 4 2 7 3 3 2" xfId="51658"/>
    <cellStyle name="Percent 8 4 2 7 3 4" xfId="33062"/>
    <cellStyle name="Percent 8 4 2 7 4" xfId="12522"/>
    <cellStyle name="Percent 8 4 2 7 4 2" xfId="40090"/>
    <cellStyle name="Percent 8 4 2 7 5" xfId="22146"/>
    <cellStyle name="Percent 8 4 2 7 5 2" xfId="49714"/>
    <cellStyle name="Percent 8 4 2 7 6" xfId="31118"/>
    <cellStyle name="Percent 8 4 2 8" xfId="2894"/>
    <cellStyle name="Percent 8 4 2 8 2" xfId="8082"/>
    <cellStyle name="Percent 8 4 2 8 2 2" xfId="17058"/>
    <cellStyle name="Percent 8 4 2 8 2 2 2" xfId="44626"/>
    <cellStyle name="Percent 8 4 2 8 2 3" xfId="26682"/>
    <cellStyle name="Percent 8 4 2 8 2 3 2" xfId="54250"/>
    <cellStyle name="Percent 8 4 2 8 2 4" xfId="35654"/>
    <cellStyle name="Percent 8 4 2 8 3" xfId="11874"/>
    <cellStyle name="Percent 8 4 2 8 3 2" xfId="39442"/>
    <cellStyle name="Percent 8 4 2 8 4" xfId="21498"/>
    <cellStyle name="Percent 8 4 2 8 4 2" xfId="49066"/>
    <cellStyle name="Percent 8 4 2 8 5" xfId="30470"/>
    <cellStyle name="Percent 8 4 2 9" xfId="6786"/>
    <cellStyle name="Percent 8 4 2 9 2" xfId="15762"/>
    <cellStyle name="Percent 8 4 2 9 2 2" xfId="43330"/>
    <cellStyle name="Percent 8 4 2 9 3" xfId="25386"/>
    <cellStyle name="Percent 8 4 2 9 3 2" xfId="52954"/>
    <cellStyle name="Percent 8 4 2 9 4" xfId="34358"/>
    <cellStyle name="Percent 8 4 3" xfId="1350"/>
    <cellStyle name="Percent 8 4 3 10" xfId="1570"/>
    <cellStyle name="Percent 8 4 3 10 2" xfId="10554"/>
    <cellStyle name="Percent 8 4 3 10 2 2" xfId="38122"/>
    <cellStyle name="Percent 8 4 3 10 3" xfId="20178"/>
    <cellStyle name="Percent 8 4 3 10 3 2" xfId="47746"/>
    <cellStyle name="Percent 8 4 3 10 4" xfId="29150"/>
    <cellStyle name="Percent 8 4 3 11" xfId="10070"/>
    <cellStyle name="Percent 8 4 3 11 2" xfId="19042"/>
    <cellStyle name="Percent 8 4 3 11 2 2" xfId="46610"/>
    <cellStyle name="Percent 8 4 3 11 3" xfId="28666"/>
    <cellStyle name="Percent 8 4 3 11 3 2" xfId="56234"/>
    <cellStyle name="Percent 8 4 3 11 4" xfId="37638"/>
    <cellStyle name="Percent 8 4 3 12" xfId="10342"/>
    <cellStyle name="Percent 8 4 3 12 2" xfId="19966"/>
    <cellStyle name="Percent 8 4 3 12 2 2" xfId="47534"/>
    <cellStyle name="Percent 8 4 3 12 3" xfId="37910"/>
    <cellStyle name="Percent 8 4 3 13" xfId="19250"/>
    <cellStyle name="Percent 8 4 3 13 2" xfId="46818"/>
    <cellStyle name="Percent 8 4 3 14" xfId="28938"/>
    <cellStyle name="Percent 8 4 3 2" xfId="1458"/>
    <cellStyle name="Percent 8 4 3 2 10" xfId="10446"/>
    <cellStyle name="Percent 8 4 3 2 10 2" xfId="20070"/>
    <cellStyle name="Percent 8 4 3 2 10 2 2" xfId="47638"/>
    <cellStyle name="Percent 8 4 3 2 10 3" xfId="38014"/>
    <cellStyle name="Percent 8 4 3 2 11" xfId="19526"/>
    <cellStyle name="Percent 8 4 3 2 11 2" xfId="47094"/>
    <cellStyle name="Percent 8 4 3 2 12" xfId="29042"/>
    <cellStyle name="Percent 8 4 3 2 2" xfId="2118"/>
    <cellStyle name="Percent 8 4 3 2 2 2" xfId="2766"/>
    <cellStyle name="Percent 8 4 3 2 2 2 2" xfId="4714"/>
    <cellStyle name="Percent 8 4 3 2 2 2 2 2" xfId="9902"/>
    <cellStyle name="Percent 8 4 3 2 2 2 2 2 2" xfId="18874"/>
    <cellStyle name="Percent 8 4 3 2 2 2 2 2 2 2" xfId="46442"/>
    <cellStyle name="Percent 8 4 3 2 2 2 2 2 3" xfId="28498"/>
    <cellStyle name="Percent 8 4 3 2 2 2 2 2 3 2" xfId="56066"/>
    <cellStyle name="Percent 8 4 3 2 2 2 2 2 4" xfId="37470"/>
    <cellStyle name="Percent 8 4 3 2 2 2 2 3" xfId="13690"/>
    <cellStyle name="Percent 8 4 3 2 2 2 2 3 2" xfId="41258"/>
    <cellStyle name="Percent 8 4 3 2 2 2 2 4" xfId="23314"/>
    <cellStyle name="Percent 8 4 3 2 2 2 2 4 2" xfId="50882"/>
    <cellStyle name="Percent 8 4 3 2 2 2 2 5" xfId="32286"/>
    <cellStyle name="Percent 8 4 3 2 2 2 3" xfId="7954"/>
    <cellStyle name="Percent 8 4 3 2 2 2 3 2" xfId="16930"/>
    <cellStyle name="Percent 8 4 3 2 2 2 3 2 2" xfId="44498"/>
    <cellStyle name="Percent 8 4 3 2 2 2 3 3" xfId="26554"/>
    <cellStyle name="Percent 8 4 3 2 2 2 3 3 2" xfId="54122"/>
    <cellStyle name="Percent 8 4 3 2 2 2 3 4" xfId="35526"/>
    <cellStyle name="Percent 8 4 3 2 2 2 4" xfId="6658"/>
    <cellStyle name="Percent 8 4 3 2 2 2 4 2" xfId="15634"/>
    <cellStyle name="Percent 8 4 3 2 2 2 4 2 2" xfId="43202"/>
    <cellStyle name="Percent 8 4 3 2 2 2 4 3" xfId="25258"/>
    <cellStyle name="Percent 8 4 3 2 2 2 4 3 2" xfId="52826"/>
    <cellStyle name="Percent 8 4 3 2 2 2 4 4" xfId="34230"/>
    <cellStyle name="Percent 8 4 3 2 2 2 5" xfId="11746"/>
    <cellStyle name="Percent 8 4 3 2 2 2 5 2" xfId="39314"/>
    <cellStyle name="Percent 8 4 3 2 2 2 6" xfId="21370"/>
    <cellStyle name="Percent 8 4 3 2 2 2 6 2" xfId="48938"/>
    <cellStyle name="Percent 8 4 3 2 2 2 7" xfId="30342"/>
    <cellStyle name="Percent 8 4 3 2 2 3" xfId="4066"/>
    <cellStyle name="Percent 8 4 3 2 2 3 2" xfId="9254"/>
    <cellStyle name="Percent 8 4 3 2 2 3 2 2" xfId="18226"/>
    <cellStyle name="Percent 8 4 3 2 2 3 2 2 2" xfId="45794"/>
    <cellStyle name="Percent 8 4 3 2 2 3 2 3" xfId="27850"/>
    <cellStyle name="Percent 8 4 3 2 2 3 2 3 2" xfId="55418"/>
    <cellStyle name="Percent 8 4 3 2 2 3 2 4" xfId="36822"/>
    <cellStyle name="Percent 8 4 3 2 2 3 3" xfId="6010"/>
    <cellStyle name="Percent 8 4 3 2 2 3 3 2" xfId="14986"/>
    <cellStyle name="Percent 8 4 3 2 2 3 3 2 2" xfId="42554"/>
    <cellStyle name="Percent 8 4 3 2 2 3 3 3" xfId="24610"/>
    <cellStyle name="Percent 8 4 3 2 2 3 3 3 2" xfId="52178"/>
    <cellStyle name="Percent 8 4 3 2 2 3 3 4" xfId="33582"/>
    <cellStyle name="Percent 8 4 3 2 2 3 4" xfId="13042"/>
    <cellStyle name="Percent 8 4 3 2 2 3 4 2" xfId="40610"/>
    <cellStyle name="Percent 8 4 3 2 2 3 5" xfId="22666"/>
    <cellStyle name="Percent 8 4 3 2 2 3 5 2" xfId="50234"/>
    <cellStyle name="Percent 8 4 3 2 2 3 6" xfId="31638"/>
    <cellStyle name="Percent 8 4 3 2 2 4" xfId="3414"/>
    <cellStyle name="Percent 8 4 3 2 2 4 2" xfId="8602"/>
    <cellStyle name="Percent 8 4 3 2 2 4 2 2" xfId="17578"/>
    <cellStyle name="Percent 8 4 3 2 2 4 2 2 2" xfId="45146"/>
    <cellStyle name="Percent 8 4 3 2 2 4 2 3" xfId="27202"/>
    <cellStyle name="Percent 8 4 3 2 2 4 2 3 2" xfId="54770"/>
    <cellStyle name="Percent 8 4 3 2 2 4 2 4" xfId="36174"/>
    <cellStyle name="Percent 8 4 3 2 2 4 3" xfId="12394"/>
    <cellStyle name="Percent 8 4 3 2 2 4 3 2" xfId="39962"/>
    <cellStyle name="Percent 8 4 3 2 2 4 4" xfId="22018"/>
    <cellStyle name="Percent 8 4 3 2 2 4 4 2" xfId="49586"/>
    <cellStyle name="Percent 8 4 3 2 2 4 5" xfId="30990"/>
    <cellStyle name="Percent 8 4 3 2 2 5" xfId="7306"/>
    <cellStyle name="Percent 8 4 3 2 2 5 2" xfId="16282"/>
    <cellStyle name="Percent 8 4 3 2 2 5 2 2" xfId="43850"/>
    <cellStyle name="Percent 8 4 3 2 2 5 3" xfId="25906"/>
    <cellStyle name="Percent 8 4 3 2 2 5 3 2" xfId="53474"/>
    <cellStyle name="Percent 8 4 3 2 2 5 4" xfId="34878"/>
    <cellStyle name="Percent 8 4 3 2 2 6" xfId="5362"/>
    <cellStyle name="Percent 8 4 3 2 2 6 2" xfId="14338"/>
    <cellStyle name="Percent 8 4 3 2 2 6 2 2" xfId="41906"/>
    <cellStyle name="Percent 8 4 3 2 2 6 3" xfId="23962"/>
    <cellStyle name="Percent 8 4 3 2 2 6 3 2" xfId="51530"/>
    <cellStyle name="Percent 8 4 3 2 2 6 4" xfId="32934"/>
    <cellStyle name="Percent 8 4 3 2 2 7" xfId="11098"/>
    <cellStyle name="Percent 8 4 3 2 2 7 2" xfId="20722"/>
    <cellStyle name="Percent 8 4 3 2 2 7 2 2" xfId="48290"/>
    <cellStyle name="Percent 8 4 3 2 2 7 3" xfId="38666"/>
    <cellStyle name="Percent 8 4 3 2 2 8" xfId="19798"/>
    <cellStyle name="Percent 8 4 3 2 2 8 2" xfId="47366"/>
    <cellStyle name="Percent 8 4 3 2 2 9" xfId="29694"/>
    <cellStyle name="Percent 8 4 3 2 3" xfId="2494"/>
    <cellStyle name="Percent 8 4 3 2 3 2" xfId="4442"/>
    <cellStyle name="Percent 8 4 3 2 3 2 2" xfId="9630"/>
    <cellStyle name="Percent 8 4 3 2 3 2 2 2" xfId="18602"/>
    <cellStyle name="Percent 8 4 3 2 3 2 2 2 2" xfId="46170"/>
    <cellStyle name="Percent 8 4 3 2 3 2 2 3" xfId="28226"/>
    <cellStyle name="Percent 8 4 3 2 3 2 2 3 2" xfId="55794"/>
    <cellStyle name="Percent 8 4 3 2 3 2 2 4" xfId="37198"/>
    <cellStyle name="Percent 8 4 3 2 3 2 3" xfId="13418"/>
    <cellStyle name="Percent 8 4 3 2 3 2 3 2" xfId="40986"/>
    <cellStyle name="Percent 8 4 3 2 3 2 4" xfId="23042"/>
    <cellStyle name="Percent 8 4 3 2 3 2 4 2" xfId="50610"/>
    <cellStyle name="Percent 8 4 3 2 3 2 5" xfId="32014"/>
    <cellStyle name="Percent 8 4 3 2 3 3" xfId="7682"/>
    <cellStyle name="Percent 8 4 3 2 3 3 2" xfId="16658"/>
    <cellStyle name="Percent 8 4 3 2 3 3 2 2" xfId="44226"/>
    <cellStyle name="Percent 8 4 3 2 3 3 3" xfId="26282"/>
    <cellStyle name="Percent 8 4 3 2 3 3 3 2" xfId="53850"/>
    <cellStyle name="Percent 8 4 3 2 3 3 4" xfId="35254"/>
    <cellStyle name="Percent 8 4 3 2 3 4" xfId="6386"/>
    <cellStyle name="Percent 8 4 3 2 3 4 2" xfId="15362"/>
    <cellStyle name="Percent 8 4 3 2 3 4 2 2" xfId="42930"/>
    <cellStyle name="Percent 8 4 3 2 3 4 3" xfId="24986"/>
    <cellStyle name="Percent 8 4 3 2 3 4 3 2" xfId="52554"/>
    <cellStyle name="Percent 8 4 3 2 3 4 4" xfId="33958"/>
    <cellStyle name="Percent 8 4 3 2 3 5" xfId="11474"/>
    <cellStyle name="Percent 8 4 3 2 3 5 2" xfId="39042"/>
    <cellStyle name="Percent 8 4 3 2 3 6" xfId="21098"/>
    <cellStyle name="Percent 8 4 3 2 3 6 2" xfId="48666"/>
    <cellStyle name="Percent 8 4 3 2 3 7" xfId="30070"/>
    <cellStyle name="Percent 8 4 3 2 4" xfId="3794"/>
    <cellStyle name="Percent 8 4 3 2 4 2" xfId="8982"/>
    <cellStyle name="Percent 8 4 3 2 4 2 2" xfId="17954"/>
    <cellStyle name="Percent 8 4 3 2 4 2 2 2" xfId="45522"/>
    <cellStyle name="Percent 8 4 3 2 4 2 3" xfId="27578"/>
    <cellStyle name="Percent 8 4 3 2 4 2 3 2" xfId="55146"/>
    <cellStyle name="Percent 8 4 3 2 4 2 4" xfId="36550"/>
    <cellStyle name="Percent 8 4 3 2 4 3" xfId="5738"/>
    <cellStyle name="Percent 8 4 3 2 4 3 2" xfId="14714"/>
    <cellStyle name="Percent 8 4 3 2 4 3 2 2" xfId="42282"/>
    <cellStyle name="Percent 8 4 3 2 4 3 3" xfId="24338"/>
    <cellStyle name="Percent 8 4 3 2 4 3 3 2" xfId="51906"/>
    <cellStyle name="Percent 8 4 3 2 4 3 4" xfId="33310"/>
    <cellStyle name="Percent 8 4 3 2 4 4" xfId="12770"/>
    <cellStyle name="Percent 8 4 3 2 4 4 2" xfId="40338"/>
    <cellStyle name="Percent 8 4 3 2 4 5" xfId="22394"/>
    <cellStyle name="Percent 8 4 3 2 4 5 2" xfId="49962"/>
    <cellStyle name="Percent 8 4 3 2 4 6" xfId="31366"/>
    <cellStyle name="Percent 8 4 3 2 5" xfId="3142"/>
    <cellStyle name="Percent 8 4 3 2 5 2" xfId="8330"/>
    <cellStyle name="Percent 8 4 3 2 5 2 2" xfId="17306"/>
    <cellStyle name="Percent 8 4 3 2 5 2 2 2" xfId="44874"/>
    <cellStyle name="Percent 8 4 3 2 5 2 3" xfId="26930"/>
    <cellStyle name="Percent 8 4 3 2 5 2 3 2" xfId="54498"/>
    <cellStyle name="Percent 8 4 3 2 5 2 4" xfId="35902"/>
    <cellStyle name="Percent 8 4 3 2 5 3" xfId="12122"/>
    <cellStyle name="Percent 8 4 3 2 5 3 2" xfId="39690"/>
    <cellStyle name="Percent 8 4 3 2 5 4" xfId="21746"/>
    <cellStyle name="Percent 8 4 3 2 5 4 2" xfId="49314"/>
    <cellStyle name="Percent 8 4 3 2 5 5" xfId="30718"/>
    <cellStyle name="Percent 8 4 3 2 6" xfId="7034"/>
    <cellStyle name="Percent 8 4 3 2 6 2" xfId="16010"/>
    <cellStyle name="Percent 8 4 3 2 6 2 2" xfId="43578"/>
    <cellStyle name="Percent 8 4 3 2 6 3" xfId="25634"/>
    <cellStyle name="Percent 8 4 3 2 6 3 2" xfId="53202"/>
    <cellStyle name="Percent 8 4 3 2 6 4" xfId="34606"/>
    <cellStyle name="Percent 8 4 3 2 7" xfId="5090"/>
    <cellStyle name="Percent 8 4 3 2 7 2" xfId="14066"/>
    <cellStyle name="Percent 8 4 3 2 7 2 2" xfId="41634"/>
    <cellStyle name="Percent 8 4 3 2 7 3" xfId="23690"/>
    <cellStyle name="Percent 8 4 3 2 7 3 2" xfId="51258"/>
    <cellStyle name="Percent 8 4 3 2 7 4" xfId="32662"/>
    <cellStyle name="Percent 8 4 3 2 8" xfId="1846"/>
    <cellStyle name="Percent 8 4 3 2 8 2" xfId="10826"/>
    <cellStyle name="Percent 8 4 3 2 8 2 2" xfId="38394"/>
    <cellStyle name="Percent 8 4 3 2 8 3" xfId="20450"/>
    <cellStyle name="Percent 8 4 3 2 8 3 2" xfId="48018"/>
    <cellStyle name="Percent 8 4 3 2 8 4" xfId="29422"/>
    <cellStyle name="Percent 8 4 3 2 9" xfId="10174"/>
    <cellStyle name="Percent 8 4 3 2 9 2" xfId="19146"/>
    <cellStyle name="Percent 8 4 3 2 9 2 2" xfId="46714"/>
    <cellStyle name="Percent 8 4 3 2 9 3" xfId="28770"/>
    <cellStyle name="Percent 8 4 3 2 9 3 2" xfId="56338"/>
    <cellStyle name="Percent 8 4 3 2 9 4" xfId="37742"/>
    <cellStyle name="Percent 8 4 3 3" xfId="1742"/>
    <cellStyle name="Percent 8 4 3 3 2" xfId="2390"/>
    <cellStyle name="Percent 8 4 3 3 2 2" xfId="4338"/>
    <cellStyle name="Percent 8 4 3 3 2 2 2" xfId="9526"/>
    <cellStyle name="Percent 8 4 3 3 2 2 2 2" xfId="18498"/>
    <cellStyle name="Percent 8 4 3 3 2 2 2 2 2" xfId="46066"/>
    <cellStyle name="Percent 8 4 3 3 2 2 2 3" xfId="28122"/>
    <cellStyle name="Percent 8 4 3 3 2 2 2 3 2" xfId="55690"/>
    <cellStyle name="Percent 8 4 3 3 2 2 2 4" xfId="37094"/>
    <cellStyle name="Percent 8 4 3 3 2 2 3" xfId="13314"/>
    <cellStyle name="Percent 8 4 3 3 2 2 3 2" xfId="40882"/>
    <cellStyle name="Percent 8 4 3 3 2 2 4" xfId="22938"/>
    <cellStyle name="Percent 8 4 3 3 2 2 4 2" xfId="50506"/>
    <cellStyle name="Percent 8 4 3 3 2 2 5" xfId="31910"/>
    <cellStyle name="Percent 8 4 3 3 2 3" xfId="7578"/>
    <cellStyle name="Percent 8 4 3 3 2 3 2" xfId="16554"/>
    <cellStyle name="Percent 8 4 3 3 2 3 2 2" xfId="44122"/>
    <cellStyle name="Percent 8 4 3 3 2 3 3" xfId="26178"/>
    <cellStyle name="Percent 8 4 3 3 2 3 3 2" xfId="53746"/>
    <cellStyle name="Percent 8 4 3 3 2 3 4" xfId="35150"/>
    <cellStyle name="Percent 8 4 3 3 2 4" xfId="6282"/>
    <cellStyle name="Percent 8 4 3 3 2 4 2" xfId="15258"/>
    <cellStyle name="Percent 8 4 3 3 2 4 2 2" xfId="42826"/>
    <cellStyle name="Percent 8 4 3 3 2 4 3" xfId="24882"/>
    <cellStyle name="Percent 8 4 3 3 2 4 3 2" xfId="52450"/>
    <cellStyle name="Percent 8 4 3 3 2 4 4" xfId="33854"/>
    <cellStyle name="Percent 8 4 3 3 2 5" xfId="11370"/>
    <cellStyle name="Percent 8 4 3 3 2 5 2" xfId="38938"/>
    <cellStyle name="Percent 8 4 3 3 2 6" xfId="20994"/>
    <cellStyle name="Percent 8 4 3 3 2 6 2" xfId="48562"/>
    <cellStyle name="Percent 8 4 3 3 2 7" xfId="29966"/>
    <cellStyle name="Percent 8 4 3 3 3" xfId="3690"/>
    <cellStyle name="Percent 8 4 3 3 3 2" xfId="8878"/>
    <cellStyle name="Percent 8 4 3 3 3 2 2" xfId="17850"/>
    <cellStyle name="Percent 8 4 3 3 3 2 2 2" xfId="45418"/>
    <cellStyle name="Percent 8 4 3 3 3 2 3" xfId="27474"/>
    <cellStyle name="Percent 8 4 3 3 3 2 3 2" xfId="55042"/>
    <cellStyle name="Percent 8 4 3 3 3 2 4" xfId="36446"/>
    <cellStyle name="Percent 8 4 3 3 3 3" xfId="5634"/>
    <cellStyle name="Percent 8 4 3 3 3 3 2" xfId="14610"/>
    <cellStyle name="Percent 8 4 3 3 3 3 2 2" xfId="42178"/>
    <cellStyle name="Percent 8 4 3 3 3 3 3" xfId="24234"/>
    <cellStyle name="Percent 8 4 3 3 3 3 3 2" xfId="51802"/>
    <cellStyle name="Percent 8 4 3 3 3 3 4" xfId="33206"/>
    <cellStyle name="Percent 8 4 3 3 3 4" xfId="12666"/>
    <cellStyle name="Percent 8 4 3 3 3 4 2" xfId="40234"/>
    <cellStyle name="Percent 8 4 3 3 3 5" xfId="22290"/>
    <cellStyle name="Percent 8 4 3 3 3 5 2" xfId="49858"/>
    <cellStyle name="Percent 8 4 3 3 3 6" xfId="31262"/>
    <cellStyle name="Percent 8 4 3 3 4" xfId="3038"/>
    <cellStyle name="Percent 8 4 3 3 4 2" xfId="8226"/>
    <cellStyle name="Percent 8 4 3 3 4 2 2" xfId="17202"/>
    <cellStyle name="Percent 8 4 3 3 4 2 2 2" xfId="44770"/>
    <cellStyle name="Percent 8 4 3 3 4 2 3" xfId="26826"/>
    <cellStyle name="Percent 8 4 3 3 4 2 3 2" xfId="54394"/>
    <cellStyle name="Percent 8 4 3 3 4 2 4" xfId="35798"/>
    <cellStyle name="Percent 8 4 3 3 4 3" xfId="12018"/>
    <cellStyle name="Percent 8 4 3 3 4 3 2" xfId="39586"/>
    <cellStyle name="Percent 8 4 3 3 4 4" xfId="21642"/>
    <cellStyle name="Percent 8 4 3 3 4 4 2" xfId="49210"/>
    <cellStyle name="Percent 8 4 3 3 4 5" xfId="30614"/>
    <cellStyle name="Percent 8 4 3 3 5" xfId="6930"/>
    <cellStyle name="Percent 8 4 3 3 5 2" xfId="15906"/>
    <cellStyle name="Percent 8 4 3 3 5 2 2" xfId="43474"/>
    <cellStyle name="Percent 8 4 3 3 5 3" xfId="25530"/>
    <cellStyle name="Percent 8 4 3 3 5 3 2" xfId="53098"/>
    <cellStyle name="Percent 8 4 3 3 5 4" xfId="34502"/>
    <cellStyle name="Percent 8 4 3 3 6" xfId="4986"/>
    <cellStyle name="Percent 8 4 3 3 6 2" xfId="13962"/>
    <cellStyle name="Percent 8 4 3 3 6 2 2" xfId="41530"/>
    <cellStyle name="Percent 8 4 3 3 6 3" xfId="23586"/>
    <cellStyle name="Percent 8 4 3 3 6 3 2" xfId="51154"/>
    <cellStyle name="Percent 8 4 3 3 6 4" xfId="32558"/>
    <cellStyle name="Percent 8 4 3 3 7" xfId="10722"/>
    <cellStyle name="Percent 8 4 3 3 7 2" xfId="20346"/>
    <cellStyle name="Percent 8 4 3 3 7 2 2" xfId="47914"/>
    <cellStyle name="Percent 8 4 3 3 7 3" xfId="38290"/>
    <cellStyle name="Percent 8 4 3 3 8" xfId="19422"/>
    <cellStyle name="Percent 8 4 3 3 8 2" xfId="46990"/>
    <cellStyle name="Percent 8 4 3 3 9" xfId="29318"/>
    <cellStyle name="Percent 8 4 3 4" xfId="2014"/>
    <cellStyle name="Percent 8 4 3 4 2" xfId="2662"/>
    <cellStyle name="Percent 8 4 3 4 2 2" xfId="4610"/>
    <cellStyle name="Percent 8 4 3 4 2 2 2" xfId="9798"/>
    <cellStyle name="Percent 8 4 3 4 2 2 2 2" xfId="18770"/>
    <cellStyle name="Percent 8 4 3 4 2 2 2 2 2" xfId="46338"/>
    <cellStyle name="Percent 8 4 3 4 2 2 2 3" xfId="28394"/>
    <cellStyle name="Percent 8 4 3 4 2 2 2 3 2" xfId="55962"/>
    <cellStyle name="Percent 8 4 3 4 2 2 2 4" xfId="37366"/>
    <cellStyle name="Percent 8 4 3 4 2 2 3" xfId="13586"/>
    <cellStyle name="Percent 8 4 3 4 2 2 3 2" xfId="41154"/>
    <cellStyle name="Percent 8 4 3 4 2 2 4" xfId="23210"/>
    <cellStyle name="Percent 8 4 3 4 2 2 4 2" xfId="50778"/>
    <cellStyle name="Percent 8 4 3 4 2 2 5" xfId="32182"/>
    <cellStyle name="Percent 8 4 3 4 2 3" xfId="7850"/>
    <cellStyle name="Percent 8 4 3 4 2 3 2" xfId="16826"/>
    <cellStyle name="Percent 8 4 3 4 2 3 2 2" xfId="44394"/>
    <cellStyle name="Percent 8 4 3 4 2 3 3" xfId="26450"/>
    <cellStyle name="Percent 8 4 3 4 2 3 3 2" xfId="54018"/>
    <cellStyle name="Percent 8 4 3 4 2 3 4" xfId="35422"/>
    <cellStyle name="Percent 8 4 3 4 2 4" xfId="6554"/>
    <cellStyle name="Percent 8 4 3 4 2 4 2" xfId="15530"/>
    <cellStyle name="Percent 8 4 3 4 2 4 2 2" xfId="43098"/>
    <cellStyle name="Percent 8 4 3 4 2 4 3" xfId="25154"/>
    <cellStyle name="Percent 8 4 3 4 2 4 3 2" xfId="52722"/>
    <cellStyle name="Percent 8 4 3 4 2 4 4" xfId="34126"/>
    <cellStyle name="Percent 8 4 3 4 2 5" xfId="11642"/>
    <cellStyle name="Percent 8 4 3 4 2 5 2" xfId="39210"/>
    <cellStyle name="Percent 8 4 3 4 2 6" xfId="21266"/>
    <cellStyle name="Percent 8 4 3 4 2 6 2" xfId="48834"/>
    <cellStyle name="Percent 8 4 3 4 2 7" xfId="30238"/>
    <cellStyle name="Percent 8 4 3 4 3" xfId="3962"/>
    <cellStyle name="Percent 8 4 3 4 3 2" xfId="9150"/>
    <cellStyle name="Percent 8 4 3 4 3 2 2" xfId="18122"/>
    <cellStyle name="Percent 8 4 3 4 3 2 2 2" xfId="45690"/>
    <cellStyle name="Percent 8 4 3 4 3 2 3" xfId="27746"/>
    <cellStyle name="Percent 8 4 3 4 3 2 3 2" xfId="55314"/>
    <cellStyle name="Percent 8 4 3 4 3 2 4" xfId="36718"/>
    <cellStyle name="Percent 8 4 3 4 3 3" xfId="5906"/>
    <cellStyle name="Percent 8 4 3 4 3 3 2" xfId="14882"/>
    <cellStyle name="Percent 8 4 3 4 3 3 2 2" xfId="42450"/>
    <cellStyle name="Percent 8 4 3 4 3 3 3" xfId="24506"/>
    <cellStyle name="Percent 8 4 3 4 3 3 3 2" xfId="52074"/>
    <cellStyle name="Percent 8 4 3 4 3 3 4" xfId="33478"/>
    <cellStyle name="Percent 8 4 3 4 3 4" xfId="12938"/>
    <cellStyle name="Percent 8 4 3 4 3 4 2" xfId="40506"/>
    <cellStyle name="Percent 8 4 3 4 3 5" xfId="22562"/>
    <cellStyle name="Percent 8 4 3 4 3 5 2" xfId="50130"/>
    <cellStyle name="Percent 8 4 3 4 3 6" xfId="31534"/>
    <cellStyle name="Percent 8 4 3 4 4" xfId="3310"/>
    <cellStyle name="Percent 8 4 3 4 4 2" xfId="8498"/>
    <cellStyle name="Percent 8 4 3 4 4 2 2" xfId="17474"/>
    <cellStyle name="Percent 8 4 3 4 4 2 2 2" xfId="45042"/>
    <cellStyle name="Percent 8 4 3 4 4 2 3" xfId="27098"/>
    <cellStyle name="Percent 8 4 3 4 4 2 3 2" xfId="54666"/>
    <cellStyle name="Percent 8 4 3 4 4 2 4" xfId="36070"/>
    <cellStyle name="Percent 8 4 3 4 4 3" xfId="12290"/>
    <cellStyle name="Percent 8 4 3 4 4 3 2" xfId="39858"/>
    <cellStyle name="Percent 8 4 3 4 4 4" xfId="21914"/>
    <cellStyle name="Percent 8 4 3 4 4 4 2" xfId="49482"/>
    <cellStyle name="Percent 8 4 3 4 4 5" xfId="30886"/>
    <cellStyle name="Percent 8 4 3 4 5" xfId="7202"/>
    <cellStyle name="Percent 8 4 3 4 5 2" xfId="16178"/>
    <cellStyle name="Percent 8 4 3 4 5 2 2" xfId="43746"/>
    <cellStyle name="Percent 8 4 3 4 5 3" xfId="25802"/>
    <cellStyle name="Percent 8 4 3 4 5 3 2" xfId="53370"/>
    <cellStyle name="Percent 8 4 3 4 5 4" xfId="34774"/>
    <cellStyle name="Percent 8 4 3 4 6" xfId="5258"/>
    <cellStyle name="Percent 8 4 3 4 6 2" xfId="14234"/>
    <cellStyle name="Percent 8 4 3 4 6 2 2" xfId="41802"/>
    <cellStyle name="Percent 8 4 3 4 6 3" xfId="23858"/>
    <cellStyle name="Percent 8 4 3 4 6 3 2" xfId="51426"/>
    <cellStyle name="Percent 8 4 3 4 6 4" xfId="32830"/>
    <cellStyle name="Percent 8 4 3 4 7" xfId="10994"/>
    <cellStyle name="Percent 8 4 3 4 7 2" xfId="20618"/>
    <cellStyle name="Percent 8 4 3 4 7 2 2" xfId="48186"/>
    <cellStyle name="Percent 8 4 3 4 7 3" xfId="38562"/>
    <cellStyle name="Percent 8 4 3 4 8" xfId="19694"/>
    <cellStyle name="Percent 8 4 3 4 8 2" xfId="47262"/>
    <cellStyle name="Percent 8 4 3 4 9" xfId="29590"/>
    <cellStyle name="Percent 8 4 3 5" xfId="2222"/>
    <cellStyle name="Percent 8 4 3 5 2" xfId="4170"/>
    <cellStyle name="Percent 8 4 3 5 2 2" xfId="9358"/>
    <cellStyle name="Percent 8 4 3 5 2 2 2" xfId="18330"/>
    <cellStyle name="Percent 8 4 3 5 2 2 2 2" xfId="45898"/>
    <cellStyle name="Percent 8 4 3 5 2 2 3" xfId="27954"/>
    <cellStyle name="Percent 8 4 3 5 2 2 3 2" xfId="55522"/>
    <cellStyle name="Percent 8 4 3 5 2 2 4" xfId="36926"/>
    <cellStyle name="Percent 8 4 3 5 2 3" xfId="13146"/>
    <cellStyle name="Percent 8 4 3 5 2 3 2" xfId="40714"/>
    <cellStyle name="Percent 8 4 3 5 2 4" xfId="22770"/>
    <cellStyle name="Percent 8 4 3 5 2 4 2" xfId="50338"/>
    <cellStyle name="Percent 8 4 3 5 2 5" xfId="31742"/>
    <cellStyle name="Percent 8 4 3 5 3" xfId="7410"/>
    <cellStyle name="Percent 8 4 3 5 3 2" xfId="16386"/>
    <cellStyle name="Percent 8 4 3 5 3 2 2" xfId="43954"/>
    <cellStyle name="Percent 8 4 3 5 3 3" xfId="26010"/>
    <cellStyle name="Percent 8 4 3 5 3 3 2" xfId="53578"/>
    <cellStyle name="Percent 8 4 3 5 3 4" xfId="34982"/>
    <cellStyle name="Percent 8 4 3 5 4" xfId="6114"/>
    <cellStyle name="Percent 8 4 3 5 4 2" xfId="15090"/>
    <cellStyle name="Percent 8 4 3 5 4 2 2" xfId="42658"/>
    <cellStyle name="Percent 8 4 3 5 4 3" xfId="24714"/>
    <cellStyle name="Percent 8 4 3 5 4 3 2" xfId="52282"/>
    <cellStyle name="Percent 8 4 3 5 4 4" xfId="33686"/>
    <cellStyle name="Percent 8 4 3 5 5" xfId="11202"/>
    <cellStyle name="Percent 8 4 3 5 5 2" xfId="38770"/>
    <cellStyle name="Percent 8 4 3 5 6" xfId="20826"/>
    <cellStyle name="Percent 8 4 3 5 6 2" xfId="48394"/>
    <cellStyle name="Percent 8 4 3 5 7" xfId="29798"/>
    <cellStyle name="Percent 8 4 3 6" xfId="3518"/>
    <cellStyle name="Percent 8 4 3 6 2" xfId="8706"/>
    <cellStyle name="Percent 8 4 3 6 2 2" xfId="17682"/>
    <cellStyle name="Percent 8 4 3 6 2 2 2" xfId="45250"/>
    <cellStyle name="Percent 8 4 3 6 2 3" xfId="27306"/>
    <cellStyle name="Percent 8 4 3 6 2 3 2" xfId="54874"/>
    <cellStyle name="Percent 8 4 3 6 2 4" xfId="36278"/>
    <cellStyle name="Percent 8 4 3 6 3" xfId="5466"/>
    <cellStyle name="Percent 8 4 3 6 3 2" xfId="14442"/>
    <cellStyle name="Percent 8 4 3 6 3 2 2" xfId="42010"/>
    <cellStyle name="Percent 8 4 3 6 3 3" xfId="24066"/>
    <cellStyle name="Percent 8 4 3 6 3 3 2" xfId="51634"/>
    <cellStyle name="Percent 8 4 3 6 3 4" xfId="33038"/>
    <cellStyle name="Percent 8 4 3 6 4" xfId="12498"/>
    <cellStyle name="Percent 8 4 3 6 4 2" xfId="40066"/>
    <cellStyle name="Percent 8 4 3 6 5" xfId="22122"/>
    <cellStyle name="Percent 8 4 3 6 5 2" xfId="49690"/>
    <cellStyle name="Percent 8 4 3 6 6" xfId="31094"/>
    <cellStyle name="Percent 8 4 3 7" xfId="2870"/>
    <cellStyle name="Percent 8 4 3 7 2" xfId="8058"/>
    <cellStyle name="Percent 8 4 3 7 2 2" xfId="17034"/>
    <cellStyle name="Percent 8 4 3 7 2 2 2" xfId="44602"/>
    <cellStyle name="Percent 8 4 3 7 2 3" xfId="26658"/>
    <cellStyle name="Percent 8 4 3 7 2 3 2" xfId="54226"/>
    <cellStyle name="Percent 8 4 3 7 2 4" xfId="35630"/>
    <cellStyle name="Percent 8 4 3 7 3" xfId="11850"/>
    <cellStyle name="Percent 8 4 3 7 3 2" xfId="39418"/>
    <cellStyle name="Percent 8 4 3 7 4" xfId="21474"/>
    <cellStyle name="Percent 8 4 3 7 4 2" xfId="49042"/>
    <cellStyle name="Percent 8 4 3 7 5" xfId="30446"/>
    <cellStyle name="Percent 8 4 3 8" xfId="6762"/>
    <cellStyle name="Percent 8 4 3 8 2" xfId="15738"/>
    <cellStyle name="Percent 8 4 3 8 2 2" xfId="43306"/>
    <cellStyle name="Percent 8 4 3 8 3" xfId="25362"/>
    <cellStyle name="Percent 8 4 3 8 3 2" xfId="52930"/>
    <cellStyle name="Percent 8 4 3 8 4" xfId="34334"/>
    <cellStyle name="Percent 8 4 3 9" xfId="4818"/>
    <cellStyle name="Percent 8 4 3 9 2" xfId="13794"/>
    <cellStyle name="Percent 8 4 3 9 2 2" xfId="41362"/>
    <cellStyle name="Percent 8 4 3 9 3" xfId="23418"/>
    <cellStyle name="Percent 8 4 3 9 3 2" xfId="50986"/>
    <cellStyle name="Percent 8 4 3 9 4" xfId="32390"/>
    <cellStyle name="Percent 8 4 4" xfId="1303"/>
    <cellStyle name="Percent 8 4 4 10" xfId="10302"/>
    <cellStyle name="Percent 8 4 4 10 2" xfId="19926"/>
    <cellStyle name="Percent 8 4 4 10 2 2" xfId="47494"/>
    <cellStyle name="Percent 8 4 4 10 3" xfId="37870"/>
    <cellStyle name="Percent 8 4 4 11" xfId="19382"/>
    <cellStyle name="Percent 8 4 4 11 2" xfId="46950"/>
    <cellStyle name="Percent 8 4 4 12" xfId="28898"/>
    <cellStyle name="Percent 8 4 4 2" xfId="1974"/>
    <cellStyle name="Percent 8 4 4 2 2" xfId="2622"/>
    <cellStyle name="Percent 8 4 4 2 2 2" xfId="4570"/>
    <cellStyle name="Percent 8 4 4 2 2 2 2" xfId="9758"/>
    <cellStyle name="Percent 8 4 4 2 2 2 2 2" xfId="18730"/>
    <cellStyle name="Percent 8 4 4 2 2 2 2 2 2" xfId="46298"/>
    <cellStyle name="Percent 8 4 4 2 2 2 2 3" xfId="28354"/>
    <cellStyle name="Percent 8 4 4 2 2 2 2 3 2" xfId="55922"/>
    <cellStyle name="Percent 8 4 4 2 2 2 2 4" xfId="37326"/>
    <cellStyle name="Percent 8 4 4 2 2 2 3" xfId="13546"/>
    <cellStyle name="Percent 8 4 4 2 2 2 3 2" xfId="41114"/>
    <cellStyle name="Percent 8 4 4 2 2 2 4" xfId="23170"/>
    <cellStyle name="Percent 8 4 4 2 2 2 4 2" xfId="50738"/>
    <cellStyle name="Percent 8 4 4 2 2 2 5" xfId="32142"/>
    <cellStyle name="Percent 8 4 4 2 2 3" xfId="7810"/>
    <cellStyle name="Percent 8 4 4 2 2 3 2" xfId="16786"/>
    <cellStyle name="Percent 8 4 4 2 2 3 2 2" xfId="44354"/>
    <cellStyle name="Percent 8 4 4 2 2 3 3" xfId="26410"/>
    <cellStyle name="Percent 8 4 4 2 2 3 3 2" xfId="53978"/>
    <cellStyle name="Percent 8 4 4 2 2 3 4" xfId="35382"/>
    <cellStyle name="Percent 8 4 4 2 2 4" xfId="6514"/>
    <cellStyle name="Percent 8 4 4 2 2 4 2" xfId="15490"/>
    <cellStyle name="Percent 8 4 4 2 2 4 2 2" xfId="43058"/>
    <cellStyle name="Percent 8 4 4 2 2 4 3" xfId="25114"/>
    <cellStyle name="Percent 8 4 4 2 2 4 3 2" xfId="52682"/>
    <cellStyle name="Percent 8 4 4 2 2 4 4" xfId="34086"/>
    <cellStyle name="Percent 8 4 4 2 2 5" xfId="11602"/>
    <cellStyle name="Percent 8 4 4 2 2 5 2" xfId="39170"/>
    <cellStyle name="Percent 8 4 4 2 2 6" xfId="21226"/>
    <cellStyle name="Percent 8 4 4 2 2 6 2" xfId="48794"/>
    <cellStyle name="Percent 8 4 4 2 2 7" xfId="30198"/>
    <cellStyle name="Percent 8 4 4 2 3" xfId="3922"/>
    <cellStyle name="Percent 8 4 4 2 3 2" xfId="9110"/>
    <cellStyle name="Percent 8 4 4 2 3 2 2" xfId="18082"/>
    <cellStyle name="Percent 8 4 4 2 3 2 2 2" xfId="45650"/>
    <cellStyle name="Percent 8 4 4 2 3 2 3" xfId="27706"/>
    <cellStyle name="Percent 8 4 4 2 3 2 3 2" xfId="55274"/>
    <cellStyle name="Percent 8 4 4 2 3 2 4" xfId="36678"/>
    <cellStyle name="Percent 8 4 4 2 3 3" xfId="5866"/>
    <cellStyle name="Percent 8 4 4 2 3 3 2" xfId="14842"/>
    <cellStyle name="Percent 8 4 4 2 3 3 2 2" xfId="42410"/>
    <cellStyle name="Percent 8 4 4 2 3 3 3" xfId="24466"/>
    <cellStyle name="Percent 8 4 4 2 3 3 3 2" xfId="52034"/>
    <cellStyle name="Percent 8 4 4 2 3 3 4" xfId="33438"/>
    <cellStyle name="Percent 8 4 4 2 3 4" xfId="12898"/>
    <cellStyle name="Percent 8 4 4 2 3 4 2" xfId="40466"/>
    <cellStyle name="Percent 8 4 4 2 3 5" xfId="22522"/>
    <cellStyle name="Percent 8 4 4 2 3 5 2" xfId="50090"/>
    <cellStyle name="Percent 8 4 4 2 3 6" xfId="31494"/>
    <cellStyle name="Percent 8 4 4 2 4" xfId="3270"/>
    <cellStyle name="Percent 8 4 4 2 4 2" xfId="8458"/>
    <cellStyle name="Percent 8 4 4 2 4 2 2" xfId="17434"/>
    <cellStyle name="Percent 8 4 4 2 4 2 2 2" xfId="45002"/>
    <cellStyle name="Percent 8 4 4 2 4 2 3" xfId="27058"/>
    <cellStyle name="Percent 8 4 4 2 4 2 3 2" xfId="54626"/>
    <cellStyle name="Percent 8 4 4 2 4 2 4" xfId="36030"/>
    <cellStyle name="Percent 8 4 4 2 4 3" xfId="12250"/>
    <cellStyle name="Percent 8 4 4 2 4 3 2" xfId="39818"/>
    <cellStyle name="Percent 8 4 4 2 4 4" xfId="21874"/>
    <cellStyle name="Percent 8 4 4 2 4 4 2" xfId="49442"/>
    <cellStyle name="Percent 8 4 4 2 4 5" xfId="30846"/>
    <cellStyle name="Percent 8 4 4 2 5" xfId="7162"/>
    <cellStyle name="Percent 8 4 4 2 5 2" xfId="16138"/>
    <cellStyle name="Percent 8 4 4 2 5 2 2" xfId="43706"/>
    <cellStyle name="Percent 8 4 4 2 5 3" xfId="25762"/>
    <cellStyle name="Percent 8 4 4 2 5 3 2" xfId="53330"/>
    <cellStyle name="Percent 8 4 4 2 5 4" xfId="34734"/>
    <cellStyle name="Percent 8 4 4 2 6" xfId="5218"/>
    <cellStyle name="Percent 8 4 4 2 6 2" xfId="14194"/>
    <cellStyle name="Percent 8 4 4 2 6 2 2" xfId="41762"/>
    <cellStyle name="Percent 8 4 4 2 6 3" xfId="23818"/>
    <cellStyle name="Percent 8 4 4 2 6 3 2" xfId="51386"/>
    <cellStyle name="Percent 8 4 4 2 6 4" xfId="32790"/>
    <cellStyle name="Percent 8 4 4 2 7" xfId="10954"/>
    <cellStyle name="Percent 8 4 4 2 7 2" xfId="20578"/>
    <cellStyle name="Percent 8 4 4 2 7 2 2" xfId="48146"/>
    <cellStyle name="Percent 8 4 4 2 7 3" xfId="38522"/>
    <cellStyle name="Percent 8 4 4 2 8" xfId="19654"/>
    <cellStyle name="Percent 8 4 4 2 8 2" xfId="47222"/>
    <cellStyle name="Percent 8 4 4 2 9" xfId="29550"/>
    <cellStyle name="Percent 8 4 4 3" xfId="2350"/>
    <cellStyle name="Percent 8 4 4 3 2" xfId="4298"/>
    <cellStyle name="Percent 8 4 4 3 2 2" xfId="9486"/>
    <cellStyle name="Percent 8 4 4 3 2 2 2" xfId="18458"/>
    <cellStyle name="Percent 8 4 4 3 2 2 2 2" xfId="46026"/>
    <cellStyle name="Percent 8 4 4 3 2 2 3" xfId="28082"/>
    <cellStyle name="Percent 8 4 4 3 2 2 3 2" xfId="55650"/>
    <cellStyle name="Percent 8 4 4 3 2 2 4" xfId="37054"/>
    <cellStyle name="Percent 8 4 4 3 2 3" xfId="13274"/>
    <cellStyle name="Percent 8 4 4 3 2 3 2" xfId="40842"/>
    <cellStyle name="Percent 8 4 4 3 2 4" xfId="22898"/>
    <cellStyle name="Percent 8 4 4 3 2 4 2" xfId="50466"/>
    <cellStyle name="Percent 8 4 4 3 2 5" xfId="31870"/>
    <cellStyle name="Percent 8 4 4 3 3" xfId="7538"/>
    <cellStyle name="Percent 8 4 4 3 3 2" xfId="16514"/>
    <cellStyle name="Percent 8 4 4 3 3 2 2" xfId="44082"/>
    <cellStyle name="Percent 8 4 4 3 3 3" xfId="26138"/>
    <cellStyle name="Percent 8 4 4 3 3 3 2" xfId="53706"/>
    <cellStyle name="Percent 8 4 4 3 3 4" xfId="35110"/>
    <cellStyle name="Percent 8 4 4 3 4" xfId="6242"/>
    <cellStyle name="Percent 8 4 4 3 4 2" xfId="15218"/>
    <cellStyle name="Percent 8 4 4 3 4 2 2" xfId="42786"/>
    <cellStyle name="Percent 8 4 4 3 4 3" xfId="24842"/>
    <cellStyle name="Percent 8 4 4 3 4 3 2" xfId="52410"/>
    <cellStyle name="Percent 8 4 4 3 4 4" xfId="33814"/>
    <cellStyle name="Percent 8 4 4 3 5" xfId="11330"/>
    <cellStyle name="Percent 8 4 4 3 5 2" xfId="38898"/>
    <cellStyle name="Percent 8 4 4 3 6" xfId="20954"/>
    <cellStyle name="Percent 8 4 4 3 6 2" xfId="48522"/>
    <cellStyle name="Percent 8 4 4 3 7" xfId="29926"/>
    <cellStyle name="Percent 8 4 4 4" xfId="3650"/>
    <cellStyle name="Percent 8 4 4 4 2" xfId="8838"/>
    <cellStyle name="Percent 8 4 4 4 2 2" xfId="17810"/>
    <cellStyle name="Percent 8 4 4 4 2 2 2" xfId="45378"/>
    <cellStyle name="Percent 8 4 4 4 2 3" xfId="27434"/>
    <cellStyle name="Percent 8 4 4 4 2 3 2" xfId="55002"/>
    <cellStyle name="Percent 8 4 4 4 2 4" xfId="36406"/>
    <cellStyle name="Percent 8 4 4 4 3" xfId="5594"/>
    <cellStyle name="Percent 8 4 4 4 3 2" xfId="14570"/>
    <cellStyle name="Percent 8 4 4 4 3 2 2" xfId="42138"/>
    <cellStyle name="Percent 8 4 4 4 3 3" xfId="24194"/>
    <cellStyle name="Percent 8 4 4 4 3 3 2" xfId="51762"/>
    <cellStyle name="Percent 8 4 4 4 3 4" xfId="33166"/>
    <cellStyle name="Percent 8 4 4 4 4" xfId="12626"/>
    <cellStyle name="Percent 8 4 4 4 4 2" xfId="40194"/>
    <cellStyle name="Percent 8 4 4 4 5" xfId="22250"/>
    <cellStyle name="Percent 8 4 4 4 5 2" xfId="49818"/>
    <cellStyle name="Percent 8 4 4 4 6" xfId="31222"/>
    <cellStyle name="Percent 8 4 4 5" xfId="2998"/>
    <cellStyle name="Percent 8 4 4 5 2" xfId="8186"/>
    <cellStyle name="Percent 8 4 4 5 2 2" xfId="17162"/>
    <cellStyle name="Percent 8 4 4 5 2 2 2" xfId="44730"/>
    <cellStyle name="Percent 8 4 4 5 2 3" xfId="26786"/>
    <cellStyle name="Percent 8 4 4 5 2 3 2" xfId="54354"/>
    <cellStyle name="Percent 8 4 4 5 2 4" xfId="35758"/>
    <cellStyle name="Percent 8 4 4 5 3" xfId="11978"/>
    <cellStyle name="Percent 8 4 4 5 3 2" xfId="39546"/>
    <cellStyle name="Percent 8 4 4 5 4" xfId="21602"/>
    <cellStyle name="Percent 8 4 4 5 4 2" xfId="49170"/>
    <cellStyle name="Percent 8 4 4 5 5" xfId="30574"/>
    <cellStyle name="Percent 8 4 4 6" xfId="6890"/>
    <cellStyle name="Percent 8 4 4 6 2" xfId="15866"/>
    <cellStyle name="Percent 8 4 4 6 2 2" xfId="43434"/>
    <cellStyle name="Percent 8 4 4 6 3" xfId="25490"/>
    <cellStyle name="Percent 8 4 4 6 3 2" xfId="53058"/>
    <cellStyle name="Percent 8 4 4 6 4" xfId="34462"/>
    <cellStyle name="Percent 8 4 4 7" xfId="4946"/>
    <cellStyle name="Percent 8 4 4 7 2" xfId="13922"/>
    <cellStyle name="Percent 8 4 4 7 2 2" xfId="41490"/>
    <cellStyle name="Percent 8 4 4 7 3" xfId="23546"/>
    <cellStyle name="Percent 8 4 4 7 3 2" xfId="51114"/>
    <cellStyle name="Percent 8 4 4 7 4" xfId="32518"/>
    <cellStyle name="Percent 8 4 4 8" xfId="1702"/>
    <cellStyle name="Percent 8 4 4 8 2" xfId="10682"/>
    <cellStyle name="Percent 8 4 4 8 2 2" xfId="38250"/>
    <cellStyle name="Percent 8 4 4 8 3" xfId="20306"/>
    <cellStyle name="Percent 8 4 4 8 3 2" xfId="47874"/>
    <cellStyle name="Percent 8 4 4 8 4" xfId="29278"/>
    <cellStyle name="Percent 8 4 4 9" xfId="10030"/>
    <cellStyle name="Percent 8 4 4 9 2" xfId="19002"/>
    <cellStyle name="Percent 8 4 4 9 2 2" xfId="46570"/>
    <cellStyle name="Percent 8 4 4 9 3" xfId="28626"/>
    <cellStyle name="Percent 8 4 4 9 3 2" xfId="56194"/>
    <cellStyle name="Percent 8 4 4 9 4" xfId="37598"/>
    <cellStyle name="Percent 8 4 5" xfId="1418"/>
    <cellStyle name="Percent 8 4 5 10" xfId="10406"/>
    <cellStyle name="Percent 8 4 5 10 2" xfId="20030"/>
    <cellStyle name="Percent 8 4 5 10 2 2" xfId="47598"/>
    <cellStyle name="Percent 8 4 5 10 3" xfId="37974"/>
    <cellStyle name="Percent 8 4 5 11" xfId="19486"/>
    <cellStyle name="Percent 8 4 5 11 2" xfId="47054"/>
    <cellStyle name="Percent 8 4 5 12" xfId="29002"/>
    <cellStyle name="Percent 8 4 5 2" xfId="2078"/>
    <cellStyle name="Percent 8 4 5 2 2" xfId="2726"/>
    <cellStyle name="Percent 8 4 5 2 2 2" xfId="4674"/>
    <cellStyle name="Percent 8 4 5 2 2 2 2" xfId="9862"/>
    <cellStyle name="Percent 8 4 5 2 2 2 2 2" xfId="18834"/>
    <cellStyle name="Percent 8 4 5 2 2 2 2 2 2" xfId="46402"/>
    <cellStyle name="Percent 8 4 5 2 2 2 2 3" xfId="28458"/>
    <cellStyle name="Percent 8 4 5 2 2 2 2 3 2" xfId="56026"/>
    <cellStyle name="Percent 8 4 5 2 2 2 2 4" xfId="37430"/>
    <cellStyle name="Percent 8 4 5 2 2 2 3" xfId="13650"/>
    <cellStyle name="Percent 8 4 5 2 2 2 3 2" xfId="41218"/>
    <cellStyle name="Percent 8 4 5 2 2 2 4" xfId="23274"/>
    <cellStyle name="Percent 8 4 5 2 2 2 4 2" xfId="50842"/>
    <cellStyle name="Percent 8 4 5 2 2 2 5" xfId="32246"/>
    <cellStyle name="Percent 8 4 5 2 2 3" xfId="7914"/>
    <cellStyle name="Percent 8 4 5 2 2 3 2" xfId="16890"/>
    <cellStyle name="Percent 8 4 5 2 2 3 2 2" xfId="44458"/>
    <cellStyle name="Percent 8 4 5 2 2 3 3" xfId="26514"/>
    <cellStyle name="Percent 8 4 5 2 2 3 3 2" xfId="54082"/>
    <cellStyle name="Percent 8 4 5 2 2 3 4" xfId="35486"/>
    <cellStyle name="Percent 8 4 5 2 2 4" xfId="6618"/>
    <cellStyle name="Percent 8 4 5 2 2 4 2" xfId="15594"/>
    <cellStyle name="Percent 8 4 5 2 2 4 2 2" xfId="43162"/>
    <cellStyle name="Percent 8 4 5 2 2 4 3" xfId="25218"/>
    <cellStyle name="Percent 8 4 5 2 2 4 3 2" xfId="52786"/>
    <cellStyle name="Percent 8 4 5 2 2 4 4" xfId="34190"/>
    <cellStyle name="Percent 8 4 5 2 2 5" xfId="11706"/>
    <cellStyle name="Percent 8 4 5 2 2 5 2" xfId="39274"/>
    <cellStyle name="Percent 8 4 5 2 2 6" xfId="21330"/>
    <cellStyle name="Percent 8 4 5 2 2 6 2" xfId="48898"/>
    <cellStyle name="Percent 8 4 5 2 2 7" xfId="30302"/>
    <cellStyle name="Percent 8 4 5 2 3" xfId="4026"/>
    <cellStyle name="Percent 8 4 5 2 3 2" xfId="9214"/>
    <cellStyle name="Percent 8 4 5 2 3 2 2" xfId="18186"/>
    <cellStyle name="Percent 8 4 5 2 3 2 2 2" xfId="45754"/>
    <cellStyle name="Percent 8 4 5 2 3 2 3" xfId="27810"/>
    <cellStyle name="Percent 8 4 5 2 3 2 3 2" xfId="55378"/>
    <cellStyle name="Percent 8 4 5 2 3 2 4" xfId="36782"/>
    <cellStyle name="Percent 8 4 5 2 3 3" xfId="5970"/>
    <cellStyle name="Percent 8 4 5 2 3 3 2" xfId="14946"/>
    <cellStyle name="Percent 8 4 5 2 3 3 2 2" xfId="42514"/>
    <cellStyle name="Percent 8 4 5 2 3 3 3" xfId="24570"/>
    <cellStyle name="Percent 8 4 5 2 3 3 3 2" xfId="52138"/>
    <cellStyle name="Percent 8 4 5 2 3 3 4" xfId="33542"/>
    <cellStyle name="Percent 8 4 5 2 3 4" xfId="13002"/>
    <cellStyle name="Percent 8 4 5 2 3 4 2" xfId="40570"/>
    <cellStyle name="Percent 8 4 5 2 3 5" xfId="22626"/>
    <cellStyle name="Percent 8 4 5 2 3 5 2" xfId="50194"/>
    <cellStyle name="Percent 8 4 5 2 3 6" xfId="31598"/>
    <cellStyle name="Percent 8 4 5 2 4" xfId="3374"/>
    <cellStyle name="Percent 8 4 5 2 4 2" xfId="8562"/>
    <cellStyle name="Percent 8 4 5 2 4 2 2" xfId="17538"/>
    <cellStyle name="Percent 8 4 5 2 4 2 2 2" xfId="45106"/>
    <cellStyle name="Percent 8 4 5 2 4 2 3" xfId="27162"/>
    <cellStyle name="Percent 8 4 5 2 4 2 3 2" xfId="54730"/>
    <cellStyle name="Percent 8 4 5 2 4 2 4" xfId="36134"/>
    <cellStyle name="Percent 8 4 5 2 4 3" xfId="12354"/>
    <cellStyle name="Percent 8 4 5 2 4 3 2" xfId="39922"/>
    <cellStyle name="Percent 8 4 5 2 4 4" xfId="21978"/>
    <cellStyle name="Percent 8 4 5 2 4 4 2" xfId="49546"/>
    <cellStyle name="Percent 8 4 5 2 4 5" xfId="30950"/>
    <cellStyle name="Percent 8 4 5 2 5" xfId="7266"/>
    <cellStyle name="Percent 8 4 5 2 5 2" xfId="16242"/>
    <cellStyle name="Percent 8 4 5 2 5 2 2" xfId="43810"/>
    <cellStyle name="Percent 8 4 5 2 5 3" xfId="25866"/>
    <cellStyle name="Percent 8 4 5 2 5 3 2" xfId="53434"/>
    <cellStyle name="Percent 8 4 5 2 5 4" xfId="34838"/>
    <cellStyle name="Percent 8 4 5 2 6" xfId="5322"/>
    <cellStyle name="Percent 8 4 5 2 6 2" xfId="14298"/>
    <cellStyle name="Percent 8 4 5 2 6 2 2" xfId="41866"/>
    <cellStyle name="Percent 8 4 5 2 6 3" xfId="23922"/>
    <cellStyle name="Percent 8 4 5 2 6 3 2" xfId="51490"/>
    <cellStyle name="Percent 8 4 5 2 6 4" xfId="32894"/>
    <cellStyle name="Percent 8 4 5 2 7" xfId="11058"/>
    <cellStyle name="Percent 8 4 5 2 7 2" xfId="20682"/>
    <cellStyle name="Percent 8 4 5 2 7 2 2" xfId="48250"/>
    <cellStyle name="Percent 8 4 5 2 7 3" xfId="38626"/>
    <cellStyle name="Percent 8 4 5 2 8" xfId="19758"/>
    <cellStyle name="Percent 8 4 5 2 8 2" xfId="47326"/>
    <cellStyle name="Percent 8 4 5 2 9" xfId="29654"/>
    <cellStyle name="Percent 8 4 5 3" xfId="2454"/>
    <cellStyle name="Percent 8 4 5 3 2" xfId="4402"/>
    <cellStyle name="Percent 8 4 5 3 2 2" xfId="9590"/>
    <cellStyle name="Percent 8 4 5 3 2 2 2" xfId="18562"/>
    <cellStyle name="Percent 8 4 5 3 2 2 2 2" xfId="46130"/>
    <cellStyle name="Percent 8 4 5 3 2 2 3" xfId="28186"/>
    <cellStyle name="Percent 8 4 5 3 2 2 3 2" xfId="55754"/>
    <cellStyle name="Percent 8 4 5 3 2 2 4" xfId="37158"/>
    <cellStyle name="Percent 8 4 5 3 2 3" xfId="13378"/>
    <cellStyle name="Percent 8 4 5 3 2 3 2" xfId="40946"/>
    <cellStyle name="Percent 8 4 5 3 2 4" xfId="23002"/>
    <cellStyle name="Percent 8 4 5 3 2 4 2" xfId="50570"/>
    <cellStyle name="Percent 8 4 5 3 2 5" xfId="31974"/>
    <cellStyle name="Percent 8 4 5 3 3" xfId="7642"/>
    <cellStyle name="Percent 8 4 5 3 3 2" xfId="16618"/>
    <cellStyle name="Percent 8 4 5 3 3 2 2" xfId="44186"/>
    <cellStyle name="Percent 8 4 5 3 3 3" xfId="26242"/>
    <cellStyle name="Percent 8 4 5 3 3 3 2" xfId="53810"/>
    <cellStyle name="Percent 8 4 5 3 3 4" xfId="35214"/>
    <cellStyle name="Percent 8 4 5 3 4" xfId="6346"/>
    <cellStyle name="Percent 8 4 5 3 4 2" xfId="15322"/>
    <cellStyle name="Percent 8 4 5 3 4 2 2" xfId="42890"/>
    <cellStyle name="Percent 8 4 5 3 4 3" xfId="24946"/>
    <cellStyle name="Percent 8 4 5 3 4 3 2" xfId="52514"/>
    <cellStyle name="Percent 8 4 5 3 4 4" xfId="33918"/>
    <cellStyle name="Percent 8 4 5 3 5" xfId="11434"/>
    <cellStyle name="Percent 8 4 5 3 5 2" xfId="39002"/>
    <cellStyle name="Percent 8 4 5 3 6" xfId="21058"/>
    <cellStyle name="Percent 8 4 5 3 6 2" xfId="48626"/>
    <cellStyle name="Percent 8 4 5 3 7" xfId="30030"/>
    <cellStyle name="Percent 8 4 5 4" xfId="3754"/>
    <cellStyle name="Percent 8 4 5 4 2" xfId="8942"/>
    <cellStyle name="Percent 8 4 5 4 2 2" xfId="17914"/>
    <cellStyle name="Percent 8 4 5 4 2 2 2" xfId="45482"/>
    <cellStyle name="Percent 8 4 5 4 2 3" xfId="27538"/>
    <cellStyle name="Percent 8 4 5 4 2 3 2" xfId="55106"/>
    <cellStyle name="Percent 8 4 5 4 2 4" xfId="36510"/>
    <cellStyle name="Percent 8 4 5 4 3" xfId="5698"/>
    <cellStyle name="Percent 8 4 5 4 3 2" xfId="14674"/>
    <cellStyle name="Percent 8 4 5 4 3 2 2" xfId="42242"/>
    <cellStyle name="Percent 8 4 5 4 3 3" xfId="24298"/>
    <cellStyle name="Percent 8 4 5 4 3 3 2" xfId="51866"/>
    <cellStyle name="Percent 8 4 5 4 3 4" xfId="33270"/>
    <cellStyle name="Percent 8 4 5 4 4" xfId="12730"/>
    <cellStyle name="Percent 8 4 5 4 4 2" xfId="40298"/>
    <cellStyle name="Percent 8 4 5 4 5" xfId="22354"/>
    <cellStyle name="Percent 8 4 5 4 5 2" xfId="49922"/>
    <cellStyle name="Percent 8 4 5 4 6" xfId="31326"/>
    <cellStyle name="Percent 8 4 5 5" xfId="3102"/>
    <cellStyle name="Percent 8 4 5 5 2" xfId="8290"/>
    <cellStyle name="Percent 8 4 5 5 2 2" xfId="17266"/>
    <cellStyle name="Percent 8 4 5 5 2 2 2" xfId="44834"/>
    <cellStyle name="Percent 8 4 5 5 2 3" xfId="26890"/>
    <cellStyle name="Percent 8 4 5 5 2 3 2" xfId="54458"/>
    <cellStyle name="Percent 8 4 5 5 2 4" xfId="35862"/>
    <cellStyle name="Percent 8 4 5 5 3" xfId="12082"/>
    <cellStyle name="Percent 8 4 5 5 3 2" xfId="39650"/>
    <cellStyle name="Percent 8 4 5 5 4" xfId="21706"/>
    <cellStyle name="Percent 8 4 5 5 4 2" xfId="49274"/>
    <cellStyle name="Percent 8 4 5 5 5" xfId="30678"/>
    <cellStyle name="Percent 8 4 5 6" xfId="6994"/>
    <cellStyle name="Percent 8 4 5 6 2" xfId="15970"/>
    <cellStyle name="Percent 8 4 5 6 2 2" xfId="43538"/>
    <cellStyle name="Percent 8 4 5 6 3" xfId="25594"/>
    <cellStyle name="Percent 8 4 5 6 3 2" xfId="53162"/>
    <cellStyle name="Percent 8 4 5 6 4" xfId="34566"/>
    <cellStyle name="Percent 8 4 5 7" xfId="5050"/>
    <cellStyle name="Percent 8 4 5 7 2" xfId="14026"/>
    <cellStyle name="Percent 8 4 5 7 2 2" xfId="41594"/>
    <cellStyle name="Percent 8 4 5 7 3" xfId="23650"/>
    <cellStyle name="Percent 8 4 5 7 3 2" xfId="51218"/>
    <cellStyle name="Percent 8 4 5 7 4" xfId="32622"/>
    <cellStyle name="Percent 8 4 5 8" xfId="1806"/>
    <cellStyle name="Percent 8 4 5 8 2" xfId="10786"/>
    <cellStyle name="Percent 8 4 5 8 2 2" xfId="38354"/>
    <cellStyle name="Percent 8 4 5 8 3" xfId="20410"/>
    <cellStyle name="Percent 8 4 5 8 3 2" xfId="47978"/>
    <cellStyle name="Percent 8 4 5 8 4" xfId="29382"/>
    <cellStyle name="Percent 8 4 5 9" xfId="10134"/>
    <cellStyle name="Percent 8 4 5 9 2" xfId="19106"/>
    <cellStyle name="Percent 8 4 5 9 2 2" xfId="46674"/>
    <cellStyle name="Percent 8 4 5 9 3" xfId="28730"/>
    <cellStyle name="Percent 8 4 5 9 3 2" xfId="56298"/>
    <cellStyle name="Percent 8 4 5 9 4" xfId="37702"/>
    <cellStyle name="Percent 8 4 6" xfId="1634"/>
    <cellStyle name="Percent 8 4 6 2" xfId="2286"/>
    <cellStyle name="Percent 8 4 6 2 2" xfId="4234"/>
    <cellStyle name="Percent 8 4 6 2 2 2" xfId="9422"/>
    <cellStyle name="Percent 8 4 6 2 2 2 2" xfId="18394"/>
    <cellStyle name="Percent 8 4 6 2 2 2 2 2" xfId="45962"/>
    <cellStyle name="Percent 8 4 6 2 2 2 3" xfId="28018"/>
    <cellStyle name="Percent 8 4 6 2 2 2 3 2" xfId="55586"/>
    <cellStyle name="Percent 8 4 6 2 2 2 4" xfId="36990"/>
    <cellStyle name="Percent 8 4 6 2 2 3" xfId="13210"/>
    <cellStyle name="Percent 8 4 6 2 2 3 2" xfId="40778"/>
    <cellStyle name="Percent 8 4 6 2 2 4" xfId="22834"/>
    <cellStyle name="Percent 8 4 6 2 2 4 2" xfId="50402"/>
    <cellStyle name="Percent 8 4 6 2 2 5" xfId="31806"/>
    <cellStyle name="Percent 8 4 6 2 3" xfId="7474"/>
    <cellStyle name="Percent 8 4 6 2 3 2" xfId="16450"/>
    <cellStyle name="Percent 8 4 6 2 3 2 2" xfId="44018"/>
    <cellStyle name="Percent 8 4 6 2 3 3" xfId="26074"/>
    <cellStyle name="Percent 8 4 6 2 3 3 2" xfId="53642"/>
    <cellStyle name="Percent 8 4 6 2 3 4" xfId="35046"/>
    <cellStyle name="Percent 8 4 6 2 4" xfId="6178"/>
    <cellStyle name="Percent 8 4 6 2 4 2" xfId="15154"/>
    <cellStyle name="Percent 8 4 6 2 4 2 2" xfId="42722"/>
    <cellStyle name="Percent 8 4 6 2 4 3" xfId="24778"/>
    <cellStyle name="Percent 8 4 6 2 4 3 2" xfId="52346"/>
    <cellStyle name="Percent 8 4 6 2 4 4" xfId="33750"/>
    <cellStyle name="Percent 8 4 6 2 5" xfId="11266"/>
    <cellStyle name="Percent 8 4 6 2 5 2" xfId="38834"/>
    <cellStyle name="Percent 8 4 6 2 6" xfId="20890"/>
    <cellStyle name="Percent 8 4 6 2 6 2" xfId="48458"/>
    <cellStyle name="Percent 8 4 6 2 7" xfId="29862"/>
    <cellStyle name="Percent 8 4 6 3" xfId="3586"/>
    <cellStyle name="Percent 8 4 6 3 2" xfId="8774"/>
    <cellStyle name="Percent 8 4 6 3 2 2" xfId="17746"/>
    <cellStyle name="Percent 8 4 6 3 2 2 2" xfId="45314"/>
    <cellStyle name="Percent 8 4 6 3 2 3" xfId="27370"/>
    <cellStyle name="Percent 8 4 6 3 2 3 2" xfId="54938"/>
    <cellStyle name="Percent 8 4 6 3 2 4" xfId="36342"/>
    <cellStyle name="Percent 8 4 6 3 3" xfId="5530"/>
    <cellStyle name="Percent 8 4 6 3 3 2" xfId="14506"/>
    <cellStyle name="Percent 8 4 6 3 3 2 2" xfId="42074"/>
    <cellStyle name="Percent 8 4 6 3 3 3" xfId="24130"/>
    <cellStyle name="Percent 8 4 6 3 3 3 2" xfId="51698"/>
    <cellStyle name="Percent 8 4 6 3 3 4" xfId="33102"/>
    <cellStyle name="Percent 8 4 6 3 4" xfId="12562"/>
    <cellStyle name="Percent 8 4 6 3 4 2" xfId="40130"/>
    <cellStyle name="Percent 8 4 6 3 5" xfId="22186"/>
    <cellStyle name="Percent 8 4 6 3 5 2" xfId="49754"/>
    <cellStyle name="Percent 8 4 6 3 6" xfId="31158"/>
    <cellStyle name="Percent 8 4 6 4" xfId="2934"/>
    <cellStyle name="Percent 8 4 6 4 2" xfId="8122"/>
    <cellStyle name="Percent 8 4 6 4 2 2" xfId="17098"/>
    <cellStyle name="Percent 8 4 6 4 2 2 2" xfId="44666"/>
    <cellStyle name="Percent 8 4 6 4 2 3" xfId="26722"/>
    <cellStyle name="Percent 8 4 6 4 2 3 2" xfId="54290"/>
    <cellStyle name="Percent 8 4 6 4 2 4" xfId="35694"/>
    <cellStyle name="Percent 8 4 6 4 3" xfId="11914"/>
    <cellStyle name="Percent 8 4 6 4 3 2" xfId="39482"/>
    <cellStyle name="Percent 8 4 6 4 4" xfId="21538"/>
    <cellStyle name="Percent 8 4 6 4 4 2" xfId="49106"/>
    <cellStyle name="Percent 8 4 6 4 5" xfId="30510"/>
    <cellStyle name="Percent 8 4 6 5" xfId="6826"/>
    <cellStyle name="Percent 8 4 6 5 2" xfId="15802"/>
    <cellStyle name="Percent 8 4 6 5 2 2" xfId="43370"/>
    <cellStyle name="Percent 8 4 6 5 3" xfId="25426"/>
    <cellStyle name="Percent 8 4 6 5 3 2" xfId="52994"/>
    <cellStyle name="Percent 8 4 6 5 4" xfId="34398"/>
    <cellStyle name="Percent 8 4 6 6" xfId="4882"/>
    <cellStyle name="Percent 8 4 6 6 2" xfId="13858"/>
    <cellStyle name="Percent 8 4 6 6 2 2" xfId="41426"/>
    <cellStyle name="Percent 8 4 6 6 3" xfId="23482"/>
    <cellStyle name="Percent 8 4 6 6 3 2" xfId="51050"/>
    <cellStyle name="Percent 8 4 6 6 4" xfId="32454"/>
    <cellStyle name="Percent 8 4 6 7" xfId="10618"/>
    <cellStyle name="Percent 8 4 6 7 2" xfId="20242"/>
    <cellStyle name="Percent 8 4 6 7 2 2" xfId="47810"/>
    <cellStyle name="Percent 8 4 6 7 3" xfId="38186"/>
    <cellStyle name="Percent 8 4 6 8" xfId="19318"/>
    <cellStyle name="Percent 8 4 6 8 2" xfId="46886"/>
    <cellStyle name="Percent 8 4 6 9" xfId="29214"/>
    <cellStyle name="Percent 8 4 7" xfId="1910"/>
    <cellStyle name="Percent 8 4 7 2" xfId="2558"/>
    <cellStyle name="Percent 8 4 7 2 2" xfId="4506"/>
    <cellStyle name="Percent 8 4 7 2 2 2" xfId="9694"/>
    <cellStyle name="Percent 8 4 7 2 2 2 2" xfId="18666"/>
    <cellStyle name="Percent 8 4 7 2 2 2 2 2" xfId="46234"/>
    <cellStyle name="Percent 8 4 7 2 2 2 3" xfId="28290"/>
    <cellStyle name="Percent 8 4 7 2 2 2 3 2" xfId="55858"/>
    <cellStyle name="Percent 8 4 7 2 2 2 4" xfId="37262"/>
    <cellStyle name="Percent 8 4 7 2 2 3" xfId="13482"/>
    <cellStyle name="Percent 8 4 7 2 2 3 2" xfId="41050"/>
    <cellStyle name="Percent 8 4 7 2 2 4" xfId="23106"/>
    <cellStyle name="Percent 8 4 7 2 2 4 2" xfId="50674"/>
    <cellStyle name="Percent 8 4 7 2 2 5" xfId="32078"/>
    <cellStyle name="Percent 8 4 7 2 3" xfId="7746"/>
    <cellStyle name="Percent 8 4 7 2 3 2" xfId="16722"/>
    <cellStyle name="Percent 8 4 7 2 3 2 2" xfId="44290"/>
    <cellStyle name="Percent 8 4 7 2 3 3" xfId="26346"/>
    <cellStyle name="Percent 8 4 7 2 3 3 2" xfId="53914"/>
    <cellStyle name="Percent 8 4 7 2 3 4" xfId="35318"/>
    <cellStyle name="Percent 8 4 7 2 4" xfId="6450"/>
    <cellStyle name="Percent 8 4 7 2 4 2" xfId="15426"/>
    <cellStyle name="Percent 8 4 7 2 4 2 2" xfId="42994"/>
    <cellStyle name="Percent 8 4 7 2 4 3" xfId="25050"/>
    <cellStyle name="Percent 8 4 7 2 4 3 2" xfId="52618"/>
    <cellStyle name="Percent 8 4 7 2 4 4" xfId="34022"/>
    <cellStyle name="Percent 8 4 7 2 5" xfId="11538"/>
    <cellStyle name="Percent 8 4 7 2 5 2" xfId="39106"/>
    <cellStyle name="Percent 8 4 7 2 6" xfId="21162"/>
    <cellStyle name="Percent 8 4 7 2 6 2" xfId="48730"/>
    <cellStyle name="Percent 8 4 7 2 7" xfId="30134"/>
    <cellStyle name="Percent 8 4 7 3" xfId="3858"/>
    <cellStyle name="Percent 8 4 7 3 2" xfId="9046"/>
    <cellStyle name="Percent 8 4 7 3 2 2" xfId="18018"/>
    <cellStyle name="Percent 8 4 7 3 2 2 2" xfId="45586"/>
    <cellStyle name="Percent 8 4 7 3 2 3" xfId="27642"/>
    <cellStyle name="Percent 8 4 7 3 2 3 2" xfId="55210"/>
    <cellStyle name="Percent 8 4 7 3 2 4" xfId="36614"/>
    <cellStyle name="Percent 8 4 7 3 3" xfId="5802"/>
    <cellStyle name="Percent 8 4 7 3 3 2" xfId="14778"/>
    <cellStyle name="Percent 8 4 7 3 3 2 2" xfId="42346"/>
    <cellStyle name="Percent 8 4 7 3 3 3" xfId="24402"/>
    <cellStyle name="Percent 8 4 7 3 3 3 2" xfId="51970"/>
    <cellStyle name="Percent 8 4 7 3 3 4" xfId="33374"/>
    <cellStyle name="Percent 8 4 7 3 4" xfId="12834"/>
    <cellStyle name="Percent 8 4 7 3 4 2" xfId="40402"/>
    <cellStyle name="Percent 8 4 7 3 5" xfId="22458"/>
    <cellStyle name="Percent 8 4 7 3 5 2" xfId="50026"/>
    <cellStyle name="Percent 8 4 7 3 6" xfId="31430"/>
    <cellStyle name="Percent 8 4 7 4" xfId="3206"/>
    <cellStyle name="Percent 8 4 7 4 2" xfId="8394"/>
    <cellStyle name="Percent 8 4 7 4 2 2" xfId="17370"/>
    <cellStyle name="Percent 8 4 7 4 2 2 2" xfId="44938"/>
    <cellStyle name="Percent 8 4 7 4 2 3" xfId="26994"/>
    <cellStyle name="Percent 8 4 7 4 2 3 2" xfId="54562"/>
    <cellStyle name="Percent 8 4 7 4 2 4" xfId="35966"/>
    <cellStyle name="Percent 8 4 7 4 3" xfId="12186"/>
    <cellStyle name="Percent 8 4 7 4 3 2" xfId="39754"/>
    <cellStyle name="Percent 8 4 7 4 4" xfId="21810"/>
    <cellStyle name="Percent 8 4 7 4 4 2" xfId="49378"/>
    <cellStyle name="Percent 8 4 7 4 5" xfId="30782"/>
    <cellStyle name="Percent 8 4 7 5" xfId="7098"/>
    <cellStyle name="Percent 8 4 7 5 2" xfId="16074"/>
    <cellStyle name="Percent 8 4 7 5 2 2" xfId="43642"/>
    <cellStyle name="Percent 8 4 7 5 3" xfId="25698"/>
    <cellStyle name="Percent 8 4 7 5 3 2" xfId="53266"/>
    <cellStyle name="Percent 8 4 7 5 4" xfId="34670"/>
    <cellStyle name="Percent 8 4 7 6" xfId="5154"/>
    <cellStyle name="Percent 8 4 7 6 2" xfId="14130"/>
    <cellStyle name="Percent 8 4 7 6 2 2" xfId="41698"/>
    <cellStyle name="Percent 8 4 7 6 3" xfId="23754"/>
    <cellStyle name="Percent 8 4 7 6 3 2" xfId="51322"/>
    <cellStyle name="Percent 8 4 7 6 4" xfId="32726"/>
    <cellStyle name="Percent 8 4 7 7" xfId="10890"/>
    <cellStyle name="Percent 8 4 7 7 2" xfId="20514"/>
    <cellStyle name="Percent 8 4 7 7 2 2" xfId="48082"/>
    <cellStyle name="Percent 8 4 7 7 3" xfId="38458"/>
    <cellStyle name="Percent 8 4 7 8" xfId="19590"/>
    <cellStyle name="Percent 8 4 7 8 2" xfId="47158"/>
    <cellStyle name="Percent 8 4 7 9" xfId="29486"/>
    <cellStyle name="Percent 8 4 8" xfId="2182"/>
    <cellStyle name="Percent 8 4 8 2" xfId="4130"/>
    <cellStyle name="Percent 8 4 8 2 2" xfId="9318"/>
    <cellStyle name="Percent 8 4 8 2 2 2" xfId="18290"/>
    <cellStyle name="Percent 8 4 8 2 2 2 2" xfId="45858"/>
    <cellStyle name="Percent 8 4 8 2 2 3" xfId="27914"/>
    <cellStyle name="Percent 8 4 8 2 2 3 2" xfId="55482"/>
    <cellStyle name="Percent 8 4 8 2 2 4" xfId="36886"/>
    <cellStyle name="Percent 8 4 8 2 3" xfId="13106"/>
    <cellStyle name="Percent 8 4 8 2 3 2" xfId="40674"/>
    <cellStyle name="Percent 8 4 8 2 4" xfId="22730"/>
    <cellStyle name="Percent 8 4 8 2 4 2" xfId="50298"/>
    <cellStyle name="Percent 8 4 8 2 5" xfId="31702"/>
    <cellStyle name="Percent 8 4 8 3" xfId="7370"/>
    <cellStyle name="Percent 8 4 8 3 2" xfId="16346"/>
    <cellStyle name="Percent 8 4 8 3 2 2" xfId="43914"/>
    <cellStyle name="Percent 8 4 8 3 3" xfId="25970"/>
    <cellStyle name="Percent 8 4 8 3 3 2" xfId="53538"/>
    <cellStyle name="Percent 8 4 8 3 4" xfId="34942"/>
    <cellStyle name="Percent 8 4 8 4" xfId="6074"/>
    <cellStyle name="Percent 8 4 8 4 2" xfId="15050"/>
    <cellStyle name="Percent 8 4 8 4 2 2" xfId="42618"/>
    <cellStyle name="Percent 8 4 8 4 3" xfId="24674"/>
    <cellStyle name="Percent 8 4 8 4 3 2" xfId="52242"/>
    <cellStyle name="Percent 8 4 8 4 4" xfId="33646"/>
    <cellStyle name="Percent 8 4 8 5" xfId="11162"/>
    <cellStyle name="Percent 8 4 8 5 2" xfId="38730"/>
    <cellStyle name="Percent 8 4 8 6" xfId="20786"/>
    <cellStyle name="Percent 8 4 8 6 2" xfId="48354"/>
    <cellStyle name="Percent 8 4 8 7" xfId="29758"/>
    <cellStyle name="Percent 8 4 9" xfId="3478"/>
    <cellStyle name="Percent 8 4 9 2" xfId="8666"/>
    <cellStyle name="Percent 8 4 9 2 2" xfId="17642"/>
    <cellStyle name="Percent 8 4 9 2 2 2" xfId="45210"/>
    <cellStyle name="Percent 8 4 9 2 3" xfId="27266"/>
    <cellStyle name="Percent 8 4 9 2 3 2" xfId="54834"/>
    <cellStyle name="Percent 8 4 9 2 4" xfId="36238"/>
    <cellStyle name="Percent 8 4 9 3" xfId="5426"/>
    <cellStyle name="Percent 8 4 9 3 2" xfId="14402"/>
    <cellStyle name="Percent 8 4 9 3 2 2" xfId="41970"/>
    <cellStyle name="Percent 8 4 9 3 3" xfId="24026"/>
    <cellStyle name="Percent 8 4 9 3 3 2" xfId="51594"/>
    <cellStyle name="Percent 8 4 9 3 4" xfId="32998"/>
    <cellStyle name="Percent 8 4 9 4" xfId="12458"/>
    <cellStyle name="Percent 8 4 9 4 2" xfId="40026"/>
    <cellStyle name="Percent 8 4 9 5" xfId="22082"/>
    <cellStyle name="Percent 8 4 9 5 2" xfId="49650"/>
    <cellStyle name="Percent 8 4 9 6" xfId="31054"/>
    <cellStyle name="Percent 8 5" xfId="1263"/>
    <cellStyle name="Percent 8 5 10" xfId="6734"/>
    <cellStyle name="Percent 8 5 10 2" xfId="15710"/>
    <cellStyle name="Percent 8 5 10 2 2" xfId="43278"/>
    <cellStyle name="Percent 8 5 10 3" xfId="25334"/>
    <cellStyle name="Percent 8 5 10 3 2" xfId="52902"/>
    <cellStyle name="Percent 8 5 10 4" xfId="34306"/>
    <cellStyle name="Percent 8 5 11" xfId="4790"/>
    <cellStyle name="Percent 8 5 11 2" xfId="13766"/>
    <cellStyle name="Percent 8 5 11 2 2" xfId="41334"/>
    <cellStyle name="Percent 8 5 11 3" xfId="23390"/>
    <cellStyle name="Percent 8 5 11 3 2" xfId="50958"/>
    <cellStyle name="Percent 8 5 11 4" xfId="32362"/>
    <cellStyle name="Percent 8 5 12" xfId="1542"/>
    <cellStyle name="Percent 8 5 12 2" xfId="10526"/>
    <cellStyle name="Percent 8 5 12 2 2" xfId="38094"/>
    <cellStyle name="Percent 8 5 12 3" xfId="20150"/>
    <cellStyle name="Percent 8 5 12 3 2" xfId="47718"/>
    <cellStyle name="Percent 8 5 12 4" xfId="29122"/>
    <cellStyle name="Percent 8 5 13" xfId="10002"/>
    <cellStyle name="Percent 8 5 13 2" xfId="18974"/>
    <cellStyle name="Percent 8 5 13 2 2" xfId="46542"/>
    <cellStyle name="Percent 8 5 13 3" xfId="28598"/>
    <cellStyle name="Percent 8 5 13 3 2" xfId="56166"/>
    <cellStyle name="Percent 8 5 13 4" xfId="37570"/>
    <cellStyle name="Percent 8 5 14" xfId="10274"/>
    <cellStyle name="Percent 8 5 14 2" xfId="19898"/>
    <cellStyle name="Percent 8 5 14 2 2" xfId="47466"/>
    <cellStyle name="Percent 8 5 14 3" xfId="37842"/>
    <cellStyle name="Percent 8 5 15" xfId="19222"/>
    <cellStyle name="Percent 8 5 15 2" xfId="46790"/>
    <cellStyle name="Percent 8 5 16" xfId="28870"/>
    <cellStyle name="Percent 8 5 2" xfId="1386"/>
    <cellStyle name="Percent 8 5 2 10" xfId="1606"/>
    <cellStyle name="Percent 8 5 2 10 2" xfId="10590"/>
    <cellStyle name="Percent 8 5 2 10 2 2" xfId="38158"/>
    <cellStyle name="Percent 8 5 2 10 3" xfId="20214"/>
    <cellStyle name="Percent 8 5 2 10 3 2" xfId="47782"/>
    <cellStyle name="Percent 8 5 2 10 4" xfId="29186"/>
    <cellStyle name="Percent 8 5 2 11" xfId="10106"/>
    <cellStyle name="Percent 8 5 2 11 2" xfId="19078"/>
    <cellStyle name="Percent 8 5 2 11 2 2" xfId="46646"/>
    <cellStyle name="Percent 8 5 2 11 3" xfId="28702"/>
    <cellStyle name="Percent 8 5 2 11 3 2" xfId="56270"/>
    <cellStyle name="Percent 8 5 2 11 4" xfId="37674"/>
    <cellStyle name="Percent 8 5 2 12" xfId="10378"/>
    <cellStyle name="Percent 8 5 2 12 2" xfId="20002"/>
    <cellStyle name="Percent 8 5 2 12 2 2" xfId="47570"/>
    <cellStyle name="Percent 8 5 2 12 3" xfId="37946"/>
    <cellStyle name="Percent 8 5 2 13" xfId="19286"/>
    <cellStyle name="Percent 8 5 2 13 2" xfId="46854"/>
    <cellStyle name="Percent 8 5 2 14" xfId="28974"/>
    <cellStyle name="Percent 8 5 2 2" xfId="1494"/>
    <cellStyle name="Percent 8 5 2 2 10" xfId="10482"/>
    <cellStyle name="Percent 8 5 2 2 10 2" xfId="20106"/>
    <cellStyle name="Percent 8 5 2 2 10 2 2" xfId="47674"/>
    <cellStyle name="Percent 8 5 2 2 10 3" xfId="38050"/>
    <cellStyle name="Percent 8 5 2 2 11" xfId="19562"/>
    <cellStyle name="Percent 8 5 2 2 11 2" xfId="47130"/>
    <cellStyle name="Percent 8 5 2 2 12" xfId="29078"/>
    <cellStyle name="Percent 8 5 2 2 2" xfId="2154"/>
    <cellStyle name="Percent 8 5 2 2 2 2" xfId="2802"/>
    <cellStyle name="Percent 8 5 2 2 2 2 2" xfId="4750"/>
    <cellStyle name="Percent 8 5 2 2 2 2 2 2" xfId="9938"/>
    <cellStyle name="Percent 8 5 2 2 2 2 2 2 2" xfId="18910"/>
    <cellStyle name="Percent 8 5 2 2 2 2 2 2 2 2" xfId="46478"/>
    <cellStyle name="Percent 8 5 2 2 2 2 2 2 3" xfId="28534"/>
    <cellStyle name="Percent 8 5 2 2 2 2 2 2 3 2" xfId="56102"/>
    <cellStyle name="Percent 8 5 2 2 2 2 2 2 4" xfId="37506"/>
    <cellStyle name="Percent 8 5 2 2 2 2 2 3" xfId="13726"/>
    <cellStyle name="Percent 8 5 2 2 2 2 2 3 2" xfId="41294"/>
    <cellStyle name="Percent 8 5 2 2 2 2 2 4" xfId="23350"/>
    <cellStyle name="Percent 8 5 2 2 2 2 2 4 2" xfId="50918"/>
    <cellStyle name="Percent 8 5 2 2 2 2 2 5" xfId="32322"/>
    <cellStyle name="Percent 8 5 2 2 2 2 3" xfId="7990"/>
    <cellStyle name="Percent 8 5 2 2 2 2 3 2" xfId="16966"/>
    <cellStyle name="Percent 8 5 2 2 2 2 3 2 2" xfId="44534"/>
    <cellStyle name="Percent 8 5 2 2 2 2 3 3" xfId="26590"/>
    <cellStyle name="Percent 8 5 2 2 2 2 3 3 2" xfId="54158"/>
    <cellStyle name="Percent 8 5 2 2 2 2 3 4" xfId="35562"/>
    <cellStyle name="Percent 8 5 2 2 2 2 4" xfId="6694"/>
    <cellStyle name="Percent 8 5 2 2 2 2 4 2" xfId="15670"/>
    <cellStyle name="Percent 8 5 2 2 2 2 4 2 2" xfId="43238"/>
    <cellStyle name="Percent 8 5 2 2 2 2 4 3" xfId="25294"/>
    <cellStyle name="Percent 8 5 2 2 2 2 4 3 2" xfId="52862"/>
    <cellStyle name="Percent 8 5 2 2 2 2 4 4" xfId="34266"/>
    <cellStyle name="Percent 8 5 2 2 2 2 5" xfId="11782"/>
    <cellStyle name="Percent 8 5 2 2 2 2 5 2" xfId="39350"/>
    <cellStyle name="Percent 8 5 2 2 2 2 6" xfId="21406"/>
    <cellStyle name="Percent 8 5 2 2 2 2 6 2" xfId="48974"/>
    <cellStyle name="Percent 8 5 2 2 2 2 7" xfId="30378"/>
    <cellStyle name="Percent 8 5 2 2 2 3" xfId="4102"/>
    <cellStyle name="Percent 8 5 2 2 2 3 2" xfId="9290"/>
    <cellStyle name="Percent 8 5 2 2 2 3 2 2" xfId="18262"/>
    <cellStyle name="Percent 8 5 2 2 2 3 2 2 2" xfId="45830"/>
    <cellStyle name="Percent 8 5 2 2 2 3 2 3" xfId="27886"/>
    <cellStyle name="Percent 8 5 2 2 2 3 2 3 2" xfId="55454"/>
    <cellStyle name="Percent 8 5 2 2 2 3 2 4" xfId="36858"/>
    <cellStyle name="Percent 8 5 2 2 2 3 3" xfId="6046"/>
    <cellStyle name="Percent 8 5 2 2 2 3 3 2" xfId="15022"/>
    <cellStyle name="Percent 8 5 2 2 2 3 3 2 2" xfId="42590"/>
    <cellStyle name="Percent 8 5 2 2 2 3 3 3" xfId="24646"/>
    <cellStyle name="Percent 8 5 2 2 2 3 3 3 2" xfId="52214"/>
    <cellStyle name="Percent 8 5 2 2 2 3 3 4" xfId="33618"/>
    <cellStyle name="Percent 8 5 2 2 2 3 4" xfId="13078"/>
    <cellStyle name="Percent 8 5 2 2 2 3 4 2" xfId="40646"/>
    <cellStyle name="Percent 8 5 2 2 2 3 5" xfId="22702"/>
    <cellStyle name="Percent 8 5 2 2 2 3 5 2" xfId="50270"/>
    <cellStyle name="Percent 8 5 2 2 2 3 6" xfId="31674"/>
    <cellStyle name="Percent 8 5 2 2 2 4" xfId="3450"/>
    <cellStyle name="Percent 8 5 2 2 2 4 2" xfId="8638"/>
    <cellStyle name="Percent 8 5 2 2 2 4 2 2" xfId="17614"/>
    <cellStyle name="Percent 8 5 2 2 2 4 2 2 2" xfId="45182"/>
    <cellStyle name="Percent 8 5 2 2 2 4 2 3" xfId="27238"/>
    <cellStyle name="Percent 8 5 2 2 2 4 2 3 2" xfId="54806"/>
    <cellStyle name="Percent 8 5 2 2 2 4 2 4" xfId="36210"/>
    <cellStyle name="Percent 8 5 2 2 2 4 3" xfId="12430"/>
    <cellStyle name="Percent 8 5 2 2 2 4 3 2" xfId="39998"/>
    <cellStyle name="Percent 8 5 2 2 2 4 4" xfId="22054"/>
    <cellStyle name="Percent 8 5 2 2 2 4 4 2" xfId="49622"/>
    <cellStyle name="Percent 8 5 2 2 2 4 5" xfId="31026"/>
    <cellStyle name="Percent 8 5 2 2 2 5" xfId="7342"/>
    <cellStyle name="Percent 8 5 2 2 2 5 2" xfId="16318"/>
    <cellStyle name="Percent 8 5 2 2 2 5 2 2" xfId="43886"/>
    <cellStyle name="Percent 8 5 2 2 2 5 3" xfId="25942"/>
    <cellStyle name="Percent 8 5 2 2 2 5 3 2" xfId="53510"/>
    <cellStyle name="Percent 8 5 2 2 2 5 4" xfId="34914"/>
    <cellStyle name="Percent 8 5 2 2 2 6" xfId="5398"/>
    <cellStyle name="Percent 8 5 2 2 2 6 2" xfId="14374"/>
    <cellStyle name="Percent 8 5 2 2 2 6 2 2" xfId="41942"/>
    <cellStyle name="Percent 8 5 2 2 2 6 3" xfId="23998"/>
    <cellStyle name="Percent 8 5 2 2 2 6 3 2" xfId="51566"/>
    <cellStyle name="Percent 8 5 2 2 2 6 4" xfId="32970"/>
    <cellStyle name="Percent 8 5 2 2 2 7" xfId="11134"/>
    <cellStyle name="Percent 8 5 2 2 2 7 2" xfId="20758"/>
    <cellStyle name="Percent 8 5 2 2 2 7 2 2" xfId="48326"/>
    <cellStyle name="Percent 8 5 2 2 2 7 3" xfId="38702"/>
    <cellStyle name="Percent 8 5 2 2 2 8" xfId="19834"/>
    <cellStyle name="Percent 8 5 2 2 2 8 2" xfId="47402"/>
    <cellStyle name="Percent 8 5 2 2 2 9" xfId="29730"/>
    <cellStyle name="Percent 8 5 2 2 3" xfId="2530"/>
    <cellStyle name="Percent 8 5 2 2 3 2" xfId="4478"/>
    <cellStyle name="Percent 8 5 2 2 3 2 2" xfId="9666"/>
    <cellStyle name="Percent 8 5 2 2 3 2 2 2" xfId="18638"/>
    <cellStyle name="Percent 8 5 2 2 3 2 2 2 2" xfId="46206"/>
    <cellStyle name="Percent 8 5 2 2 3 2 2 3" xfId="28262"/>
    <cellStyle name="Percent 8 5 2 2 3 2 2 3 2" xfId="55830"/>
    <cellStyle name="Percent 8 5 2 2 3 2 2 4" xfId="37234"/>
    <cellStyle name="Percent 8 5 2 2 3 2 3" xfId="13454"/>
    <cellStyle name="Percent 8 5 2 2 3 2 3 2" xfId="41022"/>
    <cellStyle name="Percent 8 5 2 2 3 2 4" xfId="23078"/>
    <cellStyle name="Percent 8 5 2 2 3 2 4 2" xfId="50646"/>
    <cellStyle name="Percent 8 5 2 2 3 2 5" xfId="32050"/>
    <cellStyle name="Percent 8 5 2 2 3 3" xfId="7718"/>
    <cellStyle name="Percent 8 5 2 2 3 3 2" xfId="16694"/>
    <cellStyle name="Percent 8 5 2 2 3 3 2 2" xfId="44262"/>
    <cellStyle name="Percent 8 5 2 2 3 3 3" xfId="26318"/>
    <cellStyle name="Percent 8 5 2 2 3 3 3 2" xfId="53886"/>
    <cellStyle name="Percent 8 5 2 2 3 3 4" xfId="35290"/>
    <cellStyle name="Percent 8 5 2 2 3 4" xfId="6422"/>
    <cellStyle name="Percent 8 5 2 2 3 4 2" xfId="15398"/>
    <cellStyle name="Percent 8 5 2 2 3 4 2 2" xfId="42966"/>
    <cellStyle name="Percent 8 5 2 2 3 4 3" xfId="25022"/>
    <cellStyle name="Percent 8 5 2 2 3 4 3 2" xfId="52590"/>
    <cellStyle name="Percent 8 5 2 2 3 4 4" xfId="33994"/>
    <cellStyle name="Percent 8 5 2 2 3 5" xfId="11510"/>
    <cellStyle name="Percent 8 5 2 2 3 5 2" xfId="39078"/>
    <cellStyle name="Percent 8 5 2 2 3 6" xfId="21134"/>
    <cellStyle name="Percent 8 5 2 2 3 6 2" xfId="48702"/>
    <cellStyle name="Percent 8 5 2 2 3 7" xfId="30106"/>
    <cellStyle name="Percent 8 5 2 2 4" xfId="3830"/>
    <cellStyle name="Percent 8 5 2 2 4 2" xfId="9018"/>
    <cellStyle name="Percent 8 5 2 2 4 2 2" xfId="17990"/>
    <cellStyle name="Percent 8 5 2 2 4 2 2 2" xfId="45558"/>
    <cellStyle name="Percent 8 5 2 2 4 2 3" xfId="27614"/>
    <cellStyle name="Percent 8 5 2 2 4 2 3 2" xfId="55182"/>
    <cellStyle name="Percent 8 5 2 2 4 2 4" xfId="36586"/>
    <cellStyle name="Percent 8 5 2 2 4 3" xfId="5774"/>
    <cellStyle name="Percent 8 5 2 2 4 3 2" xfId="14750"/>
    <cellStyle name="Percent 8 5 2 2 4 3 2 2" xfId="42318"/>
    <cellStyle name="Percent 8 5 2 2 4 3 3" xfId="24374"/>
    <cellStyle name="Percent 8 5 2 2 4 3 3 2" xfId="51942"/>
    <cellStyle name="Percent 8 5 2 2 4 3 4" xfId="33346"/>
    <cellStyle name="Percent 8 5 2 2 4 4" xfId="12806"/>
    <cellStyle name="Percent 8 5 2 2 4 4 2" xfId="40374"/>
    <cellStyle name="Percent 8 5 2 2 4 5" xfId="22430"/>
    <cellStyle name="Percent 8 5 2 2 4 5 2" xfId="49998"/>
    <cellStyle name="Percent 8 5 2 2 4 6" xfId="31402"/>
    <cellStyle name="Percent 8 5 2 2 5" xfId="3178"/>
    <cellStyle name="Percent 8 5 2 2 5 2" xfId="8366"/>
    <cellStyle name="Percent 8 5 2 2 5 2 2" xfId="17342"/>
    <cellStyle name="Percent 8 5 2 2 5 2 2 2" xfId="44910"/>
    <cellStyle name="Percent 8 5 2 2 5 2 3" xfId="26966"/>
    <cellStyle name="Percent 8 5 2 2 5 2 3 2" xfId="54534"/>
    <cellStyle name="Percent 8 5 2 2 5 2 4" xfId="35938"/>
    <cellStyle name="Percent 8 5 2 2 5 3" xfId="12158"/>
    <cellStyle name="Percent 8 5 2 2 5 3 2" xfId="39726"/>
    <cellStyle name="Percent 8 5 2 2 5 4" xfId="21782"/>
    <cellStyle name="Percent 8 5 2 2 5 4 2" xfId="49350"/>
    <cellStyle name="Percent 8 5 2 2 5 5" xfId="30754"/>
    <cellStyle name="Percent 8 5 2 2 6" xfId="7070"/>
    <cellStyle name="Percent 8 5 2 2 6 2" xfId="16046"/>
    <cellStyle name="Percent 8 5 2 2 6 2 2" xfId="43614"/>
    <cellStyle name="Percent 8 5 2 2 6 3" xfId="25670"/>
    <cellStyle name="Percent 8 5 2 2 6 3 2" xfId="53238"/>
    <cellStyle name="Percent 8 5 2 2 6 4" xfId="34642"/>
    <cellStyle name="Percent 8 5 2 2 7" xfId="5126"/>
    <cellStyle name="Percent 8 5 2 2 7 2" xfId="14102"/>
    <cellStyle name="Percent 8 5 2 2 7 2 2" xfId="41670"/>
    <cellStyle name="Percent 8 5 2 2 7 3" xfId="23726"/>
    <cellStyle name="Percent 8 5 2 2 7 3 2" xfId="51294"/>
    <cellStyle name="Percent 8 5 2 2 7 4" xfId="32698"/>
    <cellStyle name="Percent 8 5 2 2 8" xfId="1882"/>
    <cellStyle name="Percent 8 5 2 2 8 2" xfId="10862"/>
    <cellStyle name="Percent 8 5 2 2 8 2 2" xfId="38430"/>
    <cellStyle name="Percent 8 5 2 2 8 3" xfId="20486"/>
    <cellStyle name="Percent 8 5 2 2 8 3 2" xfId="48054"/>
    <cellStyle name="Percent 8 5 2 2 8 4" xfId="29458"/>
    <cellStyle name="Percent 8 5 2 2 9" xfId="10210"/>
    <cellStyle name="Percent 8 5 2 2 9 2" xfId="19182"/>
    <cellStyle name="Percent 8 5 2 2 9 2 2" xfId="46750"/>
    <cellStyle name="Percent 8 5 2 2 9 3" xfId="28806"/>
    <cellStyle name="Percent 8 5 2 2 9 3 2" xfId="56374"/>
    <cellStyle name="Percent 8 5 2 2 9 4" xfId="37778"/>
    <cellStyle name="Percent 8 5 2 3" xfId="1778"/>
    <cellStyle name="Percent 8 5 2 3 2" xfId="2426"/>
    <cellStyle name="Percent 8 5 2 3 2 2" xfId="4374"/>
    <cellStyle name="Percent 8 5 2 3 2 2 2" xfId="9562"/>
    <cellStyle name="Percent 8 5 2 3 2 2 2 2" xfId="18534"/>
    <cellStyle name="Percent 8 5 2 3 2 2 2 2 2" xfId="46102"/>
    <cellStyle name="Percent 8 5 2 3 2 2 2 3" xfId="28158"/>
    <cellStyle name="Percent 8 5 2 3 2 2 2 3 2" xfId="55726"/>
    <cellStyle name="Percent 8 5 2 3 2 2 2 4" xfId="37130"/>
    <cellStyle name="Percent 8 5 2 3 2 2 3" xfId="13350"/>
    <cellStyle name="Percent 8 5 2 3 2 2 3 2" xfId="40918"/>
    <cellStyle name="Percent 8 5 2 3 2 2 4" xfId="22974"/>
    <cellStyle name="Percent 8 5 2 3 2 2 4 2" xfId="50542"/>
    <cellStyle name="Percent 8 5 2 3 2 2 5" xfId="31946"/>
    <cellStyle name="Percent 8 5 2 3 2 3" xfId="7614"/>
    <cellStyle name="Percent 8 5 2 3 2 3 2" xfId="16590"/>
    <cellStyle name="Percent 8 5 2 3 2 3 2 2" xfId="44158"/>
    <cellStyle name="Percent 8 5 2 3 2 3 3" xfId="26214"/>
    <cellStyle name="Percent 8 5 2 3 2 3 3 2" xfId="53782"/>
    <cellStyle name="Percent 8 5 2 3 2 3 4" xfId="35186"/>
    <cellStyle name="Percent 8 5 2 3 2 4" xfId="6318"/>
    <cellStyle name="Percent 8 5 2 3 2 4 2" xfId="15294"/>
    <cellStyle name="Percent 8 5 2 3 2 4 2 2" xfId="42862"/>
    <cellStyle name="Percent 8 5 2 3 2 4 3" xfId="24918"/>
    <cellStyle name="Percent 8 5 2 3 2 4 3 2" xfId="52486"/>
    <cellStyle name="Percent 8 5 2 3 2 4 4" xfId="33890"/>
    <cellStyle name="Percent 8 5 2 3 2 5" xfId="11406"/>
    <cellStyle name="Percent 8 5 2 3 2 5 2" xfId="38974"/>
    <cellStyle name="Percent 8 5 2 3 2 6" xfId="21030"/>
    <cellStyle name="Percent 8 5 2 3 2 6 2" xfId="48598"/>
    <cellStyle name="Percent 8 5 2 3 2 7" xfId="30002"/>
    <cellStyle name="Percent 8 5 2 3 3" xfId="3726"/>
    <cellStyle name="Percent 8 5 2 3 3 2" xfId="8914"/>
    <cellStyle name="Percent 8 5 2 3 3 2 2" xfId="17886"/>
    <cellStyle name="Percent 8 5 2 3 3 2 2 2" xfId="45454"/>
    <cellStyle name="Percent 8 5 2 3 3 2 3" xfId="27510"/>
    <cellStyle name="Percent 8 5 2 3 3 2 3 2" xfId="55078"/>
    <cellStyle name="Percent 8 5 2 3 3 2 4" xfId="36482"/>
    <cellStyle name="Percent 8 5 2 3 3 3" xfId="5670"/>
    <cellStyle name="Percent 8 5 2 3 3 3 2" xfId="14646"/>
    <cellStyle name="Percent 8 5 2 3 3 3 2 2" xfId="42214"/>
    <cellStyle name="Percent 8 5 2 3 3 3 3" xfId="24270"/>
    <cellStyle name="Percent 8 5 2 3 3 3 3 2" xfId="51838"/>
    <cellStyle name="Percent 8 5 2 3 3 3 4" xfId="33242"/>
    <cellStyle name="Percent 8 5 2 3 3 4" xfId="12702"/>
    <cellStyle name="Percent 8 5 2 3 3 4 2" xfId="40270"/>
    <cellStyle name="Percent 8 5 2 3 3 5" xfId="22326"/>
    <cellStyle name="Percent 8 5 2 3 3 5 2" xfId="49894"/>
    <cellStyle name="Percent 8 5 2 3 3 6" xfId="31298"/>
    <cellStyle name="Percent 8 5 2 3 4" xfId="3074"/>
    <cellStyle name="Percent 8 5 2 3 4 2" xfId="8262"/>
    <cellStyle name="Percent 8 5 2 3 4 2 2" xfId="17238"/>
    <cellStyle name="Percent 8 5 2 3 4 2 2 2" xfId="44806"/>
    <cellStyle name="Percent 8 5 2 3 4 2 3" xfId="26862"/>
    <cellStyle name="Percent 8 5 2 3 4 2 3 2" xfId="54430"/>
    <cellStyle name="Percent 8 5 2 3 4 2 4" xfId="35834"/>
    <cellStyle name="Percent 8 5 2 3 4 3" xfId="12054"/>
    <cellStyle name="Percent 8 5 2 3 4 3 2" xfId="39622"/>
    <cellStyle name="Percent 8 5 2 3 4 4" xfId="21678"/>
    <cellStyle name="Percent 8 5 2 3 4 4 2" xfId="49246"/>
    <cellStyle name="Percent 8 5 2 3 4 5" xfId="30650"/>
    <cellStyle name="Percent 8 5 2 3 5" xfId="6966"/>
    <cellStyle name="Percent 8 5 2 3 5 2" xfId="15942"/>
    <cellStyle name="Percent 8 5 2 3 5 2 2" xfId="43510"/>
    <cellStyle name="Percent 8 5 2 3 5 3" xfId="25566"/>
    <cellStyle name="Percent 8 5 2 3 5 3 2" xfId="53134"/>
    <cellStyle name="Percent 8 5 2 3 5 4" xfId="34538"/>
    <cellStyle name="Percent 8 5 2 3 6" xfId="5022"/>
    <cellStyle name="Percent 8 5 2 3 6 2" xfId="13998"/>
    <cellStyle name="Percent 8 5 2 3 6 2 2" xfId="41566"/>
    <cellStyle name="Percent 8 5 2 3 6 3" xfId="23622"/>
    <cellStyle name="Percent 8 5 2 3 6 3 2" xfId="51190"/>
    <cellStyle name="Percent 8 5 2 3 6 4" xfId="32594"/>
    <cellStyle name="Percent 8 5 2 3 7" xfId="10758"/>
    <cellStyle name="Percent 8 5 2 3 7 2" xfId="20382"/>
    <cellStyle name="Percent 8 5 2 3 7 2 2" xfId="47950"/>
    <cellStyle name="Percent 8 5 2 3 7 3" xfId="38326"/>
    <cellStyle name="Percent 8 5 2 3 8" xfId="19458"/>
    <cellStyle name="Percent 8 5 2 3 8 2" xfId="47026"/>
    <cellStyle name="Percent 8 5 2 3 9" xfId="29354"/>
    <cellStyle name="Percent 8 5 2 4" xfId="2050"/>
    <cellStyle name="Percent 8 5 2 4 2" xfId="2698"/>
    <cellStyle name="Percent 8 5 2 4 2 2" xfId="4646"/>
    <cellStyle name="Percent 8 5 2 4 2 2 2" xfId="9834"/>
    <cellStyle name="Percent 8 5 2 4 2 2 2 2" xfId="18806"/>
    <cellStyle name="Percent 8 5 2 4 2 2 2 2 2" xfId="46374"/>
    <cellStyle name="Percent 8 5 2 4 2 2 2 3" xfId="28430"/>
    <cellStyle name="Percent 8 5 2 4 2 2 2 3 2" xfId="55998"/>
    <cellStyle name="Percent 8 5 2 4 2 2 2 4" xfId="37402"/>
    <cellStyle name="Percent 8 5 2 4 2 2 3" xfId="13622"/>
    <cellStyle name="Percent 8 5 2 4 2 2 3 2" xfId="41190"/>
    <cellStyle name="Percent 8 5 2 4 2 2 4" xfId="23246"/>
    <cellStyle name="Percent 8 5 2 4 2 2 4 2" xfId="50814"/>
    <cellStyle name="Percent 8 5 2 4 2 2 5" xfId="32218"/>
    <cellStyle name="Percent 8 5 2 4 2 3" xfId="7886"/>
    <cellStyle name="Percent 8 5 2 4 2 3 2" xfId="16862"/>
    <cellStyle name="Percent 8 5 2 4 2 3 2 2" xfId="44430"/>
    <cellStyle name="Percent 8 5 2 4 2 3 3" xfId="26486"/>
    <cellStyle name="Percent 8 5 2 4 2 3 3 2" xfId="54054"/>
    <cellStyle name="Percent 8 5 2 4 2 3 4" xfId="35458"/>
    <cellStyle name="Percent 8 5 2 4 2 4" xfId="6590"/>
    <cellStyle name="Percent 8 5 2 4 2 4 2" xfId="15566"/>
    <cellStyle name="Percent 8 5 2 4 2 4 2 2" xfId="43134"/>
    <cellStyle name="Percent 8 5 2 4 2 4 3" xfId="25190"/>
    <cellStyle name="Percent 8 5 2 4 2 4 3 2" xfId="52758"/>
    <cellStyle name="Percent 8 5 2 4 2 4 4" xfId="34162"/>
    <cellStyle name="Percent 8 5 2 4 2 5" xfId="11678"/>
    <cellStyle name="Percent 8 5 2 4 2 5 2" xfId="39246"/>
    <cellStyle name="Percent 8 5 2 4 2 6" xfId="21302"/>
    <cellStyle name="Percent 8 5 2 4 2 6 2" xfId="48870"/>
    <cellStyle name="Percent 8 5 2 4 2 7" xfId="30274"/>
    <cellStyle name="Percent 8 5 2 4 3" xfId="3998"/>
    <cellStyle name="Percent 8 5 2 4 3 2" xfId="9186"/>
    <cellStyle name="Percent 8 5 2 4 3 2 2" xfId="18158"/>
    <cellStyle name="Percent 8 5 2 4 3 2 2 2" xfId="45726"/>
    <cellStyle name="Percent 8 5 2 4 3 2 3" xfId="27782"/>
    <cellStyle name="Percent 8 5 2 4 3 2 3 2" xfId="55350"/>
    <cellStyle name="Percent 8 5 2 4 3 2 4" xfId="36754"/>
    <cellStyle name="Percent 8 5 2 4 3 3" xfId="5942"/>
    <cellStyle name="Percent 8 5 2 4 3 3 2" xfId="14918"/>
    <cellStyle name="Percent 8 5 2 4 3 3 2 2" xfId="42486"/>
    <cellStyle name="Percent 8 5 2 4 3 3 3" xfId="24542"/>
    <cellStyle name="Percent 8 5 2 4 3 3 3 2" xfId="52110"/>
    <cellStyle name="Percent 8 5 2 4 3 3 4" xfId="33514"/>
    <cellStyle name="Percent 8 5 2 4 3 4" xfId="12974"/>
    <cellStyle name="Percent 8 5 2 4 3 4 2" xfId="40542"/>
    <cellStyle name="Percent 8 5 2 4 3 5" xfId="22598"/>
    <cellStyle name="Percent 8 5 2 4 3 5 2" xfId="50166"/>
    <cellStyle name="Percent 8 5 2 4 3 6" xfId="31570"/>
    <cellStyle name="Percent 8 5 2 4 4" xfId="3346"/>
    <cellStyle name="Percent 8 5 2 4 4 2" xfId="8534"/>
    <cellStyle name="Percent 8 5 2 4 4 2 2" xfId="17510"/>
    <cellStyle name="Percent 8 5 2 4 4 2 2 2" xfId="45078"/>
    <cellStyle name="Percent 8 5 2 4 4 2 3" xfId="27134"/>
    <cellStyle name="Percent 8 5 2 4 4 2 3 2" xfId="54702"/>
    <cellStyle name="Percent 8 5 2 4 4 2 4" xfId="36106"/>
    <cellStyle name="Percent 8 5 2 4 4 3" xfId="12326"/>
    <cellStyle name="Percent 8 5 2 4 4 3 2" xfId="39894"/>
    <cellStyle name="Percent 8 5 2 4 4 4" xfId="21950"/>
    <cellStyle name="Percent 8 5 2 4 4 4 2" xfId="49518"/>
    <cellStyle name="Percent 8 5 2 4 4 5" xfId="30922"/>
    <cellStyle name="Percent 8 5 2 4 5" xfId="7238"/>
    <cellStyle name="Percent 8 5 2 4 5 2" xfId="16214"/>
    <cellStyle name="Percent 8 5 2 4 5 2 2" xfId="43782"/>
    <cellStyle name="Percent 8 5 2 4 5 3" xfId="25838"/>
    <cellStyle name="Percent 8 5 2 4 5 3 2" xfId="53406"/>
    <cellStyle name="Percent 8 5 2 4 5 4" xfId="34810"/>
    <cellStyle name="Percent 8 5 2 4 6" xfId="5294"/>
    <cellStyle name="Percent 8 5 2 4 6 2" xfId="14270"/>
    <cellStyle name="Percent 8 5 2 4 6 2 2" xfId="41838"/>
    <cellStyle name="Percent 8 5 2 4 6 3" xfId="23894"/>
    <cellStyle name="Percent 8 5 2 4 6 3 2" xfId="51462"/>
    <cellStyle name="Percent 8 5 2 4 6 4" xfId="32866"/>
    <cellStyle name="Percent 8 5 2 4 7" xfId="11030"/>
    <cellStyle name="Percent 8 5 2 4 7 2" xfId="20654"/>
    <cellStyle name="Percent 8 5 2 4 7 2 2" xfId="48222"/>
    <cellStyle name="Percent 8 5 2 4 7 3" xfId="38598"/>
    <cellStyle name="Percent 8 5 2 4 8" xfId="19730"/>
    <cellStyle name="Percent 8 5 2 4 8 2" xfId="47298"/>
    <cellStyle name="Percent 8 5 2 4 9" xfId="29626"/>
    <cellStyle name="Percent 8 5 2 5" xfId="2258"/>
    <cellStyle name="Percent 8 5 2 5 2" xfId="4206"/>
    <cellStyle name="Percent 8 5 2 5 2 2" xfId="9394"/>
    <cellStyle name="Percent 8 5 2 5 2 2 2" xfId="18366"/>
    <cellStyle name="Percent 8 5 2 5 2 2 2 2" xfId="45934"/>
    <cellStyle name="Percent 8 5 2 5 2 2 3" xfId="27990"/>
    <cellStyle name="Percent 8 5 2 5 2 2 3 2" xfId="55558"/>
    <cellStyle name="Percent 8 5 2 5 2 2 4" xfId="36962"/>
    <cellStyle name="Percent 8 5 2 5 2 3" xfId="13182"/>
    <cellStyle name="Percent 8 5 2 5 2 3 2" xfId="40750"/>
    <cellStyle name="Percent 8 5 2 5 2 4" xfId="22806"/>
    <cellStyle name="Percent 8 5 2 5 2 4 2" xfId="50374"/>
    <cellStyle name="Percent 8 5 2 5 2 5" xfId="31778"/>
    <cellStyle name="Percent 8 5 2 5 3" xfId="7446"/>
    <cellStyle name="Percent 8 5 2 5 3 2" xfId="16422"/>
    <cellStyle name="Percent 8 5 2 5 3 2 2" xfId="43990"/>
    <cellStyle name="Percent 8 5 2 5 3 3" xfId="26046"/>
    <cellStyle name="Percent 8 5 2 5 3 3 2" xfId="53614"/>
    <cellStyle name="Percent 8 5 2 5 3 4" xfId="35018"/>
    <cellStyle name="Percent 8 5 2 5 4" xfId="6150"/>
    <cellStyle name="Percent 8 5 2 5 4 2" xfId="15126"/>
    <cellStyle name="Percent 8 5 2 5 4 2 2" xfId="42694"/>
    <cellStyle name="Percent 8 5 2 5 4 3" xfId="24750"/>
    <cellStyle name="Percent 8 5 2 5 4 3 2" xfId="52318"/>
    <cellStyle name="Percent 8 5 2 5 4 4" xfId="33722"/>
    <cellStyle name="Percent 8 5 2 5 5" xfId="11238"/>
    <cellStyle name="Percent 8 5 2 5 5 2" xfId="38806"/>
    <cellStyle name="Percent 8 5 2 5 6" xfId="20862"/>
    <cellStyle name="Percent 8 5 2 5 6 2" xfId="48430"/>
    <cellStyle name="Percent 8 5 2 5 7" xfId="29834"/>
    <cellStyle name="Percent 8 5 2 6" xfId="3554"/>
    <cellStyle name="Percent 8 5 2 6 2" xfId="8742"/>
    <cellStyle name="Percent 8 5 2 6 2 2" xfId="17718"/>
    <cellStyle name="Percent 8 5 2 6 2 2 2" xfId="45286"/>
    <cellStyle name="Percent 8 5 2 6 2 3" xfId="27342"/>
    <cellStyle name="Percent 8 5 2 6 2 3 2" xfId="54910"/>
    <cellStyle name="Percent 8 5 2 6 2 4" xfId="36314"/>
    <cellStyle name="Percent 8 5 2 6 3" xfId="5502"/>
    <cellStyle name="Percent 8 5 2 6 3 2" xfId="14478"/>
    <cellStyle name="Percent 8 5 2 6 3 2 2" xfId="42046"/>
    <cellStyle name="Percent 8 5 2 6 3 3" xfId="24102"/>
    <cellStyle name="Percent 8 5 2 6 3 3 2" xfId="51670"/>
    <cellStyle name="Percent 8 5 2 6 3 4" xfId="33074"/>
    <cellStyle name="Percent 8 5 2 6 4" xfId="12534"/>
    <cellStyle name="Percent 8 5 2 6 4 2" xfId="40102"/>
    <cellStyle name="Percent 8 5 2 6 5" xfId="22158"/>
    <cellStyle name="Percent 8 5 2 6 5 2" xfId="49726"/>
    <cellStyle name="Percent 8 5 2 6 6" xfId="31130"/>
    <cellStyle name="Percent 8 5 2 7" xfId="2906"/>
    <cellStyle name="Percent 8 5 2 7 2" xfId="8094"/>
    <cellStyle name="Percent 8 5 2 7 2 2" xfId="17070"/>
    <cellStyle name="Percent 8 5 2 7 2 2 2" xfId="44638"/>
    <cellStyle name="Percent 8 5 2 7 2 3" xfId="26694"/>
    <cellStyle name="Percent 8 5 2 7 2 3 2" xfId="54262"/>
    <cellStyle name="Percent 8 5 2 7 2 4" xfId="35666"/>
    <cellStyle name="Percent 8 5 2 7 3" xfId="11886"/>
    <cellStyle name="Percent 8 5 2 7 3 2" xfId="39454"/>
    <cellStyle name="Percent 8 5 2 7 4" xfId="21510"/>
    <cellStyle name="Percent 8 5 2 7 4 2" xfId="49078"/>
    <cellStyle name="Percent 8 5 2 7 5" xfId="30482"/>
    <cellStyle name="Percent 8 5 2 8" xfId="6798"/>
    <cellStyle name="Percent 8 5 2 8 2" xfId="15774"/>
    <cellStyle name="Percent 8 5 2 8 2 2" xfId="43342"/>
    <cellStyle name="Percent 8 5 2 8 3" xfId="25398"/>
    <cellStyle name="Percent 8 5 2 8 3 2" xfId="52966"/>
    <cellStyle name="Percent 8 5 2 8 4" xfId="34370"/>
    <cellStyle name="Percent 8 5 2 9" xfId="4854"/>
    <cellStyle name="Percent 8 5 2 9 2" xfId="13830"/>
    <cellStyle name="Percent 8 5 2 9 2 2" xfId="41398"/>
    <cellStyle name="Percent 8 5 2 9 3" xfId="23454"/>
    <cellStyle name="Percent 8 5 2 9 3 2" xfId="51022"/>
    <cellStyle name="Percent 8 5 2 9 4" xfId="32426"/>
    <cellStyle name="Percent 8 5 3" xfId="1315"/>
    <cellStyle name="Percent 8 5 3 10" xfId="10314"/>
    <cellStyle name="Percent 8 5 3 10 2" xfId="19938"/>
    <cellStyle name="Percent 8 5 3 10 2 2" xfId="47506"/>
    <cellStyle name="Percent 8 5 3 10 3" xfId="37882"/>
    <cellStyle name="Percent 8 5 3 11" xfId="19394"/>
    <cellStyle name="Percent 8 5 3 11 2" xfId="46962"/>
    <cellStyle name="Percent 8 5 3 12" xfId="28910"/>
    <cellStyle name="Percent 8 5 3 2" xfId="1986"/>
    <cellStyle name="Percent 8 5 3 2 2" xfId="2634"/>
    <cellStyle name="Percent 8 5 3 2 2 2" xfId="4582"/>
    <cellStyle name="Percent 8 5 3 2 2 2 2" xfId="9770"/>
    <cellStyle name="Percent 8 5 3 2 2 2 2 2" xfId="18742"/>
    <cellStyle name="Percent 8 5 3 2 2 2 2 2 2" xfId="46310"/>
    <cellStyle name="Percent 8 5 3 2 2 2 2 3" xfId="28366"/>
    <cellStyle name="Percent 8 5 3 2 2 2 2 3 2" xfId="55934"/>
    <cellStyle name="Percent 8 5 3 2 2 2 2 4" xfId="37338"/>
    <cellStyle name="Percent 8 5 3 2 2 2 3" xfId="13558"/>
    <cellStyle name="Percent 8 5 3 2 2 2 3 2" xfId="41126"/>
    <cellStyle name="Percent 8 5 3 2 2 2 4" xfId="23182"/>
    <cellStyle name="Percent 8 5 3 2 2 2 4 2" xfId="50750"/>
    <cellStyle name="Percent 8 5 3 2 2 2 5" xfId="32154"/>
    <cellStyle name="Percent 8 5 3 2 2 3" xfId="7822"/>
    <cellStyle name="Percent 8 5 3 2 2 3 2" xfId="16798"/>
    <cellStyle name="Percent 8 5 3 2 2 3 2 2" xfId="44366"/>
    <cellStyle name="Percent 8 5 3 2 2 3 3" xfId="26422"/>
    <cellStyle name="Percent 8 5 3 2 2 3 3 2" xfId="53990"/>
    <cellStyle name="Percent 8 5 3 2 2 3 4" xfId="35394"/>
    <cellStyle name="Percent 8 5 3 2 2 4" xfId="6526"/>
    <cellStyle name="Percent 8 5 3 2 2 4 2" xfId="15502"/>
    <cellStyle name="Percent 8 5 3 2 2 4 2 2" xfId="43070"/>
    <cellStyle name="Percent 8 5 3 2 2 4 3" xfId="25126"/>
    <cellStyle name="Percent 8 5 3 2 2 4 3 2" xfId="52694"/>
    <cellStyle name="Percent 8 5 3 2 2 4 4" xfId="34098"/>
    <cellStyle name="Percent 8 5 3 2 2 5" xfId="11614"/>
    <cellStyle name="Percent 8 5 3 2 2 5 2" xfId="39182"/>
    <cellStyle name="Percent 8 5 3 2 2 6" xfId="21238"/>
    <cellStyle name="Percent 8 5 3 2 2 6 2" xfId="48806"/>
    <cellStyle name="Percent 8 5 3 2 2 7" xfId="30210"/>
    <cellStyle name="Percent 8 5 3 2 3" xfId="3934"/>
    <cellStyle name="Percent 8 5 3 2 3 2" xfId="9122"/>
    <cellStyle name="Percent 8 5 3 2 3 2 2" xfId="18094"/>
    <cellStyle name="Percent 8 5 3 2 3 2 2 2" xfId="45662"/>
    <cellStyle name="Percent 8 5 3 2 3 2 3" xfId="27718"/>
    <cellStyle name="Percent 8 5 3 2 3 2 3 2" xfId="55286"/>
    <cellStyle name="Percent 8 5 3 2 3 2 4" xfId="36690"/>
    <cellStyle name="Percent 8 5 3 2 3 3" xfId="5878"/>
    <cellStyle name="Percent 8 5 3 2 3 3 2" xfId="14854"/>
    <cellStyle name="Percent 8 5 3 2 3 3 2 2" xfId="42422"/>
    <cellStyle name="Percent 8 5 3 2 3 3 3" xfId="24478"/>
    <cellStyle name="Percent 8 5 3 2 3 3 3 2" xfId="52046"/>
    <cellStyle name="Percent 8 5 3 2 3 3 4" xfId="33450"/>
    <cellStyle name="Percent 8 5 3 2 3 4" xfId="12910"/>
    <cellStyle name="Percent 8 5 3 2 3 4 2" xfId="40478"/>
    <cellStyle name="Percent 8 5 3 2 3 5" xfId="22534"/>
    <cellStyle name="Percent 8 5 3 2 3 5 2" xfId="50102"/>
    <cellStyle name="Percent 8 5 3 2 3 6" xfId="31506"/>
    <cellStyle name="Percent 8 5 3 2 4" xfId="3282"/>
    <cellStyle name="Percent 8 5 3 2 4 2" xfId="8470"/>
    <cellStyle name="Percent 8 5 3 2 4 2 2" xfId="17446"/>
    <cellStyle name="Percent 8 5 3 2 4 2 2 2" xfId="45014"/>
    <cellStyle name="Percent 8 5 3 2 4 2 3" xfId="27070"/>
    <cellStyle name="Percent 8 5 3 2 4 2 3 2" xfId="54638"/>
    <cellStyle name="Percent 8 5 3 2 4 2 4" xfId="36042"/>
    <cellStyle name="Percent 8 5 3 2 4 3" xfId="12262"/>
    <cellStyle name="Percent 8 5 3 2 4 3 2" xfId="39830"/>
    <cellStyle name="Percent 8 5 3 2 4 4" xfId="21886"/>
    <cellStyle name="Percent 8 5 3 2 4 4 2" xfId="49454"/>
    <cellStyle name="Percent 8 5 3 2 4 5" xfId="30858"/>
    <cellStyle name="Percent 8 5 3 2 5" xfId="7174"/>
    <cellStyle name="Percent 8 5 3 2 5 2" xfId="16150"/>
    <cellStyle name="Percent 8 5 3 2 5 2 2" xfId="43718"/>
    <cellStyle name="Percent 8 5 3 2 5 3" xfId="25774"/>
    <cellStyle name="Percent 8 5 3 2 5 3 2" xfId="53342"/>
    <cellStyle name="Percent 8 5 3 2 5 4" xfId="34746"/>
    <cellStyle name="Percent 8 5 3 2 6" xfId="5230"/>
    <cellStyle name="Percent 8 5 3 2 6 2" xfId="14206"/>
    <cellStyle name="Percent 8 5 3 2 6 2 2" xfId="41774"/>
    <cellStyle name="Percent 8 5 3 2 6 3" xfId="23830"/>
    <cellStyle name="Percent 8 5 3 2 6 3 2" xfId="51398"/>
    <cellStyle name="Percent 8 5 3 2 6 4" xfId="32802"/>
    <cellStyle name="Percent 8 5 3 2 7" xfId="10966"/>
    <cellStyle name="Percent 8 5 3 2 7 2" xfId="20590"/>
    <cellStyle name="Percent 8 5 3 2 7 2 2" xfId="48158"/>
    <cellStyle name="Percent 8 5 3 2 7 3" xfId="38534"/>
    <cellStyle name="Percent 8 5 3 2 8" xfId="19666"/>
    <cellStyle name="Percent 8 5 3 2 8 2" xfId="47234"/>
    <cellStyle name="Percent 8 5 3 2 9" xfId="29562"/>
    <cellStyle name="Percent 8 5 3 3" xfId="2362"/>
    <cellStyle name="Percent 8 5 3 3 2" xfId="4310"/>
    <cellStyle name="Percent 8 5 3 3 2 2" xfId="9498"/>
    <cellStyle name="Percent 8 5 3 3 2 2 2" xfId="18470"/>
    <cellStyle name="Percent 8 5 3 3 2 2 2 2" xfId="46038"/>
    <cellStyle name="Percent 8 5 3 3 2 2 3" xfId="28094"/>
    <cellStyle name="Percent 8 5 3 3 2 2 3 2" xfId="55662"/>
    <cellStyle name="Percent 8 5 3 3 2 2 4" xfId="37066"/>
    <cellStyle name="Percent 8 5 3 3 2 3" xfId="13286"/>
    <cellStyle name="Percent 8 5 3 3 2 3 2" xfId="40854"/>
    <cellStyle name="Percent 8 5 3 3 2 4" xfId="22910"/>
    <cellStyle name="Percent 8 5 3 3 2 4 2" xfId="50478"/>
    <cellStyle name="Percent 8 5 3 3 2 5" xfId="31882"/>
    <cellStyle name="Percent 8 5 3 3 3" xfId="7550"/>
    <cellStyle name="Percent 8 5 3 3 3 2" xfId="16526"/>
    <cellStyle name="Percent 8 5 3 3 3 2 2" xfId="44094"/>
    <cellStyle name="Percent 8 5 3 3 3 3" xfId="26150"/>
    <cellStyle name="Percent 8 5 3 3 3 3 2" xfId="53718"/>
    <cellStyle name="Percent 8 5 3 3 3 4" xfId="35122"/>
    <cellStyle name="Percent 8 5 3 3 4" xfId="6254"/>
    <cellStyle name="Percent 8 5 3 3 4 2" xfId="15230"/>
    <cellStyle name="Percent 8 5 3 3 4 2 2" xfId="42798"/>
    <cellStyle name="Percent 8 5 3 3 4 3" xfId="24854"/>
    <cellStyle name="Percent 8 5 3 3 4 3 2" xfId="52422"/>
    <cellStyle name="Percent 8 5 3 3 4 4" xfId="33826"/>
    <cellStyle name="Percent 8 5 3 3 5" xfId="11342"/>
    <cellStyle name="Percent 8 5 3 3 5 2" xfId="38910"/>
    <cellStyle name="Percent 8 5 3 3 6" xfId="20966"/>
    <cellStyle name="Percent 8 5 3 3 6 2" xfId="48534"/>
    <cellStyle name="Percent 8 5 3 3 7" xfId="29938"/>
    <cellStyle name="Percent 8 5 3 4" xfId="3662"/>
    <cellStyle name="Percent 8 5 3 4 2" xfId="8850"/>
    <cellStyle name="Percent 8 5 3 4 2 2" xfId="17822"/>
    <cellStyle name="Percent 8 5 3 4 2 2 2" xfId="45390"/>
    <cellStyle name="Percent 8 5 3 4 2 3" xfId="27446"/>
    <cellStyle name="Percent 8 5 3 4 2 3 2" xfId="55014"/>
    <cellStyle name="Percent 8 5 3 4 2 4" xfId="36418"/>
    <cellStyle name="Percent 8 5 3 4 3" xfId="5606"/>
    <cellStyle name="Percent 8 5 3 4 3 2" xfId="14582"/>
    <cellStyle name="Percent 8 5 3 4 3 2 2" xfId="42150"/>
    <cellStyle name="Percent 8 5 3 4 3 3" xfId="24206"/>
    <cellStyle name="Percent 8 5 3 4 3 3 2" xfId="51774"/>
    <cellStyle name="Percent 8 5 3 4 3 4" xfId="33178"/>
    <cellStyle name="Percent 8 5 3 4 4" xfId="12638"/>
    <cellStyle name="Percent 8 5 3 4 4 2" xfId="40206"/>
    <cellStyle name="Percent 8 5 3 4 5" xfId="22262"/>
    <cellStyle name="Percent 8 5 3 4 5 2" xfId="49830"/>
    <cellStyle name="Percent 8 5 3 4 6" xfId="31234"/>
    <cellStyle name="Percent 8 5 3 5" xfId="3010"/>
    <cellStyle name="Percent 8 5 3 5 2" xfId="8198"/>
    <cellStyle name="Percent 8 5 3 5 2 2" xfId="17174"/>
    <cellStyle name="Percent 8 5 3 5 2 2 2" xfId="44742"/>
    <cellStyle name="Percent 8 5 3 5 2 3" xfId="26798"/>
    <cellStyle name="Percent 8 5 3 5 2 3 2" xfId="54366"/>
    <cellStyle name="Percent 8 5 3 5 2 4" xfId="35770"/>
    <cellStyle name="Percent 8 5 3 5 3" xfId="11990"/>
    <cellStyle name="Percent 8 5 3 5 3 2" xfId="39558"/>
    <cellStyle name="Percent 8 5 3 5 4" xfId="21614"/>
    <cellStyle name="Percent 8 5 3 5 4 2" xfId="49182"/>
    <cellStyle name="Percent 8 5 3 5 5" xfId="30586"/>
    <cellStyle name="Percent 8 5 3 6" xfId="6902"/>
    <cellStyle name="Percent 8 5 3 6 2" xfId="15878"/>
    <cellStyle name="Percent 8 5 3 6 2 2" xfId="43446"/>
    <cellStyle name="Percent 8 5 3 6 3" xfId="25502"/>
    <cellStyle name="Percent 8 5 3 6 3 2" xfId="53070"/>
    <cellStyle name="Percent 8 5 3 6 4" xfId="34474"/>
    <cellStyle name="Percent 8 5 3 7" xfId="4958"/>
    <cellStyle name="Percent 8 5 3 7 2" xfId="13934"/>
    <cellStyle name="Percent 8 5 3 7 2 2" xfId="41502"/>
    <cellStyle name="Percent 8 5 3 7 3" xfId="23558"/>
    <cellStyle name="Percent 8 5 3 7 3 2" xfId="51126"/>
    <cellStyle name="Percent 8 5 3 7 4" xfId="32530"/>
    <cellStyle name="Percent 8 5 3 8" xfId="1714"/>
    <cellStyle name="Percent 8 5 3 8 2" xfId="10694"/>
    <cellStyle name="Percent 8 5 3 8 2 2" xfId="38262"/>
    <cellStyle name="Percent 8 5 3 8 3" xfId="20318"/>
    <cellStyle name="Percent 8 5 3 8 3 2" xfId="47886"/>
    <cellStyle name="Percent 8 5 3 8 4" xfId="29290"/>
    <cellStyle name="Percent 8 5 3 9" xfId="10042"/>
    <cellStyle name="Percent 8 5 3 9 2" xfId="19014"/>
    <cellStyle name="Percent 8 5 3 9 2 2" xfId="46582"/>
    <cellStyle name="Percent 8 5 3 9 3" xfId="28638"/>
    <cellStyle name="Percent 8 5 3 9 3 2" xfId="56206"/>
    <cellStyle name="Percent 8 5 3 9 4" xfId="37610"/>
    <cellStyle name="Percent 8 5 4" xfId="1430"/>
    <cellStyle name="Percent 8 5 4 10" xfId="10418"/>
    <cellStyle name="Percent 8 5 4 10 2" xfId="20042"/>
    <cellStyle name="Percent 8 5 4 10 2 2" xfId="47610"/>
    <cellStyle name="Percent 8 5 4 10 3" xfId="37986"/>
    <cellStyle name="Percent 8 5 4 11" xfId="19498"/>
    <cellStyle name="Percent 8 5 4 11 2" xfId="47066"/>
    <cellStyle name="Percent 8 5 4 12" xfId="29014"/>
    <cellStyle name="Percent 8 5 4 2" xfId="2090"/>
    <cellStyle name="Percent 8 5 4 2 2" xfId="2738"/>
    <cellStyle name="Percent 8 5 4 2 2 2" xfId="4686"/>
    <cellStyle name="Percent 8 5 4 2 2 2 2" xfId="9874"/>
    <cellStyle name="Percent 8 5 4 2 2 2 2 2" xfId="18846"/>
    <cellStyle name="Percent 8 5 4 2 2 2 2 2 2" xfId="46414"/>
    <cellStyle name="Percent 8 5 4 2 2 2 2 3" xfId="28470"/>
    <cellStyle name="Percent 8 5 4 2 2 2 2 3 2" xfId="56038"/>
    <cellStyle name="Percent 8 5 4 2 2 2 2 4" xfId="37442"/>
    <cellStyle name="Percent 8 5 4 2 2 2 3" xfId="13662"/>
    <cellStyle name="Percent 8 5 4 2 2 2 3 2" xfId="41230"/>
    <cellStyle name="Percent 8 5 4 2 2 2 4" xfId="23286"/>
    <cellStyle name="Percent 8 5 4 2 2 2 4 2" xfId="50854"/>
    <cellStyle name="Percent 8 5 4 2 2 2 5" xfId="32258"/>
    <cellStyle name="Percent 8 5 4 2 2 3" xfId="7926"/>
    <cellStyle name="Percent 8 5 4 2 2 3 2" xfId="16902"/>
    <cellStyle name="Percent 8 5 4 2 2 3 2 2" xfId="44470"/>
    <cellStyle name="Percent 8 5 4 2 2 3 3" xfId="26526"/>
    <cellStyle name="Percent 8 5 4 2 2 3 3 2" xfId="54094"/>
    <cellStyle name="Percent 8 5 4 2 2 3 4" xfId="35498"/>
    <cellStyle name="Percent 8 5 4 2 2 4" xfId="6630"/>
    <cellStyle name="Percent 8 5 4 2 2 4 2" xfId="15606"/>
    <cellStyle name="Percent 8 5 4 2 2 4 2 2" xfId="43174"/>
    <cellStyle name="Percent 8 5 4 2 2 4 3" xfId="25230"/>
    <cellStyle name="Percent 8 5 4 2 2 4 3 2" xfId="52798"/>
    <cellStyle name="Percent 8 5 4 2 2 4 4" xfId="34202"/>
    <cellStyle name="Percent 8 5 4 2 2 5" xfId="11718"/>
    <cellStyle name="Percent 8 5 4 2 2 5 2" xfId="39286"/>
    <cellStyle name="Percent 8 5 4 2 2 6" xfId="21342"/>
    <cellStyle name="Percent 8 5 4 2 2 6 2" xfId="48910"/>
    <cellStyle name="Percent 8 5 4 2 2 7" xfId="30314"/>
    <cellStyle name="Percent 8 5 4 2 3" xfId="4038"/>
    <cellStyle name="Percent 8 5 4 2 3 2" xfId="9226"/>
    <cellStyle name="Percent 8 5 4 2 3 2 2" xfId="18198"/>
    <cellStyle name="Percent 8 5 4 2 3 2 2 2" xfId="45766"/>
    <cellStyle name="Percent 8 5 4 2 3 2 3" xfId="27822"/>
    <cellStyle name="Percent 8 5 4 2 3 2 3 2" xfId="55390"/>
    <cellStyle name="Percent 8 5 4 2 3 2 4" xfId="36794"/>
    <cellStyle name="Percent 8 5 4 2 3 3" xfId="5982"/>
    <cellStyle name="Percent 8 5 4 2 3 3 2" xfId="14958"/>
    <cellStyle name="Percent 8 5 4 2 3 3 2 2" xfId="42526"/>
    <cellStyle name="Percent 8 5 4 2 3 3 3" xfId="24582"/>
    <cellStyle name="Percent 8 5 4 2 3 3 3 2" xfId="52150"/>
    <cellStyle name="Percent 8 5 4 2 3 3 4" xfId="33554"/>
    <cellStyle name="Percent 8 5 4 2 3 4" xfId="13014"/>
    <cellStyle name="Percent 8 5 4 2 3 4 2" xfId="40582"/>
    <cellStyle name="Percent 8 5 4 2 3 5" xfId="22638"/>
    <cellStyle name="Percent 8 5 4 2 3 5 2" xfId="50206"/>
    <cellStyle name="Percent 8 5 4 2 3 6" xfId="31610"/>
    <cellStyle name="Percent 8 5 4 2 4" xfId="3386"/>
    <cellStyle name="Percent 8 5 4 2 4 2" xfId="8574"/>
    <cellStyle name="Percent 8 5 4 2 4 2 2" xfId="17550"/>
    <cellStyle name="Percent 8 5 4 2 4 2 2 2" xfId="45118"/>
    <cellStyle name="Percent 8 5 4 2 4 2 3" xfId="27174"/>
    <cellStyle name="Percent 8 5 4 2 4 2 3 2" xfId="54742"/>
    <cellStyle name="Percent 8 5 4 2 4 2 4" xfId="36146"/>
    <cellStyle name="Percent 8 5 4 2 4 3" xfId="12366"/>
    <cellStyle name="Percent 8 5 4 2 4 3 2" xfId="39934"/>
    <cellStyle name="Percent 8 5 4 2 4 4" xfId="21990"/>
    <cellStyle name="Percent 8 5 4 2 4 4 2" xfId="49558"/>
    <cellStyle name="Percent 8 5 4 2 4 5" xfId="30962"/>
    <cellStyle name="Percent 8 5 4 2 5" xfId="7278"/>
    <cellStyle name="Percent 8 5 4 2 5 2" xfId="16254"/>
    <cellStyle name="Percent 8 5 4 2 5 2 2" xfId="43822"/>
    <cellStyle name="Percent 8 5 4 2 5 3" xfId="25878"/>
    <cellStyle name="Percent 8 5 4 2 5 3 2" xfId="53446"/>
    <cellStyle name="Percent 8 5 4 2 5 4" xfId="34850"/>
    <cellStyle name="Percent 8 5 4 2 6" xfId="5334"/>
    <cellStyle name="Percent 8 5 4 2 6 2" xfId="14310"/>
    <cellStyle name="Percent 8 5 4 2 6 2 2" xfId="41878"/>
    <cellStyle name="Percent 8 5 4 2 6 3" xfId="23934"/>
    <cellStyle name="Percent 8 5 4 2 6 3 2" xfId="51502"/>
    <cellStyle name="Percent 8 5 4 2 6 4" xfId="32906"/>
    <cellStyle name="Percent 8 5 4 2 7" xfId="11070"/>
    <cellStyle name="Percent 8 5 4 2 7 2" xfId="20694"/>
    <cellStyle name="Percent 8 5 4 2 7 2 2" xfId="48262"/>
    <cellStyle name="Percent 8 5 4 2 7 3" xfId="38638"/>
    <cellStyle name="Percent 8 5 4 2 8" xfId="19770"/>
    <cellStyle name="Percent 8 5 4 2 8 2" xfId="47338"/>
    <cellStyle name="Percent 8 5 4 2 9" xfId="29666"/>
    <cellStyle name="Percent 8 5 4 3" xfId="2466"/>
    <cellStyle name="Percent 8 5 4 3 2" xfId="4414"/>
    <cellStyle name="Percent 8 5 4 3 2 2" xfId="9602"/>
    <cellStyle name="Percent 8 5 4 3 2 2 2" xfId="18574"/>
    <cellStyle name="Percent 8 5 4 3 2 2 2 2" xfId="46142"/>
    <cellStyle name="Percent 8 5 4 3 2 2 3" xfId="28198"/>
    <cellStyle name="Percent 8 5 4 3 2 2 3 2" xfId="55766"/>
    <cellStyle name="Percent 8 5 4 3 2 2 4" xfId="37170"/>
    <cellStyle name="Percent 8 5 4 3 2 3" xfId="13390"/>
    <cellStyle name="Percent 8 5 4 3 2 3 2" xfId="40958"/>
    <cellStyle name="Percent 8 5 4 3 2 4" xfId="23014"/>
    <cellStyle name="Percent 8 5 4 3 2 4 2" xfId="50582"/>
    <cellStyle name="Percent 8 5 4 3 2 5" xfId="31986"/>
    <cellStyle name="Percent 8 5 4 3 3" xfId="7654"/>
    <cellStyle name="Percent 8 5 4 3 3 2" xfId="16630"/>
    <cellStyle name="Percent 8 5 4 3 3 2 2" xfId="44198"/>
    <cellStyle name="Percent 8 5 4 3 3 3" xfId="26254"/>
    <cellStyle name="Percent 8 5 4 3 3 3 2" xfId="53822"/>
    <cellStyle name="Percent 8 5 4 3 3 4" xfId="35226"/>
    <cellStyle name="Percent 8 5 4 3 4" xfId="6358"/>
    <cellStyle name="Percent 8 5 4 3 4 2" xfId="15334"/>
    <cellStyle name="Percent 8 5 4 3 4 2 2" xfId="42902"/>
    <cellStyle name="Percent 8 5 4 3 4 3" xfId="24958"/>
    <cellStyle name="Percent 8 5 4 3 4 3 2" xfId="52526"/>
    <cellStyle name="Percent 8 5 4 3 4 4" xfId="33930"/>
    <cellStyle name="Percent 8 5 4 3 5" xfId="11446"/>
    <cellStyle name="Percent 8 5 4 3 5 2" xfId="39014"/>
    <cellStyle name="Percent 8 5 4 3 6" xfId="21070"/>
    <cellStyle name="Percent 8 5 4 3 6 2" xfId="48638"/>
    <cellStyle name="Percent 8 5 4 3 7" xfId="30042"/>
    <cellStyle name="Percent 8 5 4 4" xfId="3766"/>
    <cellStyle name="Percent 8 5 4 4 2" xfId="8954"/>
    <cellStyle name="Percent 8 5 4 4 2 2" xfId="17926"/>
    <cellStyle name="Percent 8 5 4 4 2 2 2" xfId="45494"/>
    <cellStyle name="Percent 8 5 4 4 2 3" xfId="27550"/>
    <cellStyle name="Percent 8 5 4 4 2 3 2" xfId="55118"/>
    <cellStyle name="Percent 8 5 4 4 2 4" xfId="36522"/>
    <cellStyle name="Percent 8 5 4 4 3" xfId="5710"/>
    <cellStyle name="Percent 8 5 4 4 3 2" xfId="14686"/>
    <cellStyle name="Percent 8 5 4 4 3 2 2" xfId="42254"/>
    <cellStyle name="Percent 8 5 4 4 3 3" xfId="24310"/>
    <cellStyle name="Percent 8 5 4 4 3 3 2" xfId="51878"/>
    <cellStyle name="Percent 8 5 4 4 3 4" xfId="33282"/>
    <cellStyle name="Percent 8 5 4 4 4" xfId="12742"/>
    <cellStyle name="Percent 8 5 4 4 4 2" xfId="40310"/>
    <cellStyle name="Percent 8 5 4 4 5" xfId="22366"/>
    <cellStyle name="Percent 8 5 4 4 5 2" xfId="49934"/>
    <cellStyle name="Percent 8 5 4 4 6" xfId="31338"/>
    <cellStyle name="Percent 8 5 4 5" xfId="3114"/>
    <cellStyle name="Percent 8 5 4 5 2" xfId="8302"/>
    <cellStyle name="Percent 8 5 4 5 2 2" xfId="17278"/>
    <cellStyle name="Percent 8 5 4 5 2 2 2" xfId="44846"/>
    <cellStyle name="Percent 8 5 4 5 2 3" xfId="26902"/>
    <cellStyle name="Percent 8 5 4 5 2 3 2" xfId="54470"/>
    <cellStyle name="Percent 8 5 4 5 2 4" xfId="35874"/>
    <cellStyle name="Percent 8 5 4 5 3" xfId="12094"/>
    <cellStyle name="Percent 8 5 4 5 3 2" xfId="39662"/>
    <cellStyle name="Percent 8 5 4 5 4" xfId="21718"/>
    <cellStyle name="Percent 8 5 4 5 4 2" xfId="49286"/>
    <cellStyle name="Percent 8 5 4 5 5" xfId="30690"/>
    <cellStyle name="Percent 8 5 4 6" xfId="7006"/>
    <cellStyle name="Percent 8 5 4 6 2" xfId="15982"/>
    <cellStyle name="Percent 8 5 4 6 2 2" xfId="43550"/>
    <cellStyle name="Percent 8 5 4 6 3" xfId="25606"/>
    <cellStyle name="Percent 8 5 4 6 3 2" xfId="53174"/>
    <cellStyle name="Percent 8 5 4 6 4" xfId="34578"/>
    <cellStyle name="Percent 8 5 4 7" xfId="5062"/>
    <cellStyle name="Percent 8 5 4 7 2" xfId="14038"/>
    <cellStyle name="Percent 8 5 4 7 2 2" xfId="41606"/>
    <cellStyle name="Percent 8 5 4 7 3" xfId="23662"/>
    <cellStyle name="Percent 8 5 4 7 3 2" xfId="51230"/>
    <cellStyle name="Percent 8 5 4 7 4" xfId="32634"/>
    <cellStyle name="Percent 8 5 4 8" xfId="1818"/>
    <cellStyle name="Percent 8 5 4 8 2" xfId="10798"/>
    <cellStyle name="Percent 8 5 4 8 2 2" xfId="38366"/>
    <cellStyle name="Percent 8 5 4 8 3" xfId="20422"/>
    <cellStyle name="Percent 8 5 4 8 3 2" xfId="47990"/>
    <cellStyle name="Percent 8 5 4 8 4" xfId="29394"/>
    <cellStyle name="Percent 8 5 4 9" xfId="10146"/>
    <cellStyle name="Percent 8 5 4 9 2" xfId="19118"/>
    <cellStyle name="Percent 8 5 4 9 2 2" xfId="46686"/>
    <cellStyle name="Percent 8 5 4 9 3" xfId="28742"/>
    <cellStyle name="Percent 8 5 4 9 3 2" xfId="56310"/>
    <cellStyle name="Percent 8 5 4 9 4" xfId="37714"/>
    <cellStyle name="Percent 8 5 5" xfId="1670"/>
    <cellStyle name="Percent 8 5 5 2" xfId="2322"/>
    <cellStyle name="Percent 8 5 5 2 2" xfId="4270"/>
    <cellStyle name="Percent 8 5 5 2 2 2" xfId="9458"/>
    <cellStyle name="Percent 8 5 5 2 2 2 2" xfId="18430"/>
    <cellStyle name="Percent 8 5 5 2 2 2 2 2" xfId="45998"/>
    <cellStyle name="Percent 8 5 5 2 2 2 3" xfId="28054"/>
    <cellStyle name="Percent 8 5 5 2 2 2 3 2" xfId="55622"/>
    <cellStyle name="Percent 8 5 5 2 2 2 4" xfId="37026"/>
    <cellStyle name="Percent 8 5 5 2 2 3" xfId="13246"/>
    <cellStyle name="Percent 8 5 5 2 2 3 2" xfId="40814"/>
    <cellStyle name="Percent 8 5 5 2 2 4" xfId="22870"/>
    <cellStyle name="Percent 8 5 5 2 2 4 2" xfId="50438"/>
    <cellStyle name="Percent 8 5 5 2 2 5" xfId="31842"/>
    <cellStyle name="Percent 8 5 5 2 3" xfId="7510"/>
    <cellStyle name="Percent 8 5 5 2 3 2" xfId="16486"/>
    <cellStyle name="Percent 8 5 5 2 3 2 2" xfId="44054"/>
    <cellStyle name="Percent 8 5 5 2 3 3" xfId="26110"/>
    <cellStyle name="Percent 8 5 5 2 3 3 2" xfId="53678"/>
    <cellStyle name="Percent 8 5 5 2 3 4" xfId="35082"/>
    <cellStyle name="Percent 8 5 5 2 4" xfId="6214"/>
    <cellStyle name="Percent 8 5 5 2 4 2" xfId="15190"/>
    <cellStyle name="Percent 8 5 5 2 4 2 2" xfId="42758"/>
    <cellStyle name="Percent 8 5 5 2 4 3" xfId="24814"/>
    <cellStyle name="Percent 8 5 5 2 4 3 2" xfId="52382"/>
    <cellStyle name="Percent 8 5 5 2 4 4" xfId="33786"/>
    <cellStyle name="Percent 8 5 5 2 5" xfId="11302"/>
    <cellStyle name="Percent 8 5 5 2 5 2" xfId="38870"/>
    <cellStyle name="Percent 8 5 5 2 6" xfId="20926"/>
    <cellStyle name="Percent 8 5 5 2 6 2" xfId="48494"/>
    <cellStyle name="Percent 8 5 5 2 7" xfId="29898"/>
    <cellStyle name="Percent 8 5 5 3" xfId="3622"/>
    <cellStyle name="Percent 8 5 5 3 2" xfId="8810"/>
    <cellStyle name="Percent 8 5 5 3 2 2" xfId="17782"/>
    <cellStyle name="Percent 8 5 5 3 2 2 2" xfId="45350"/>
    <cellStyle name="Percent 8 5 5 3 2 3" xfId="27406"/>
    <cellStyle name="Percent 8 5 5 3 2 3 2" xfId="54974"/>
    <cellStyle name="Percent 8 5 5 3 2 4" xfId="36378"/>
    <cellStyle name="Percent 8 5 5 3 3" xfId="5566"/>
    <cellStyle name="Percent 8 5 5 3 3 2" xfId="14542"/>
    <cellStyle name="Percent 8 5 5 3 3 2 2" xfId="42110"/>
    <cellStyle name="Percent 8 5 5 3 3 3" xfId="24166"/>
    <cellStyle name="Percent 8 5 5 3 3 3 2" xfId="51734"/>
    <cellStyle name="Percent 8 5 5 3 3 4" xfId="33138"/>
    <cellStyle name="Percent 8 5 5 3 4" xfId="12598"/>
    <cellStyle name="Percent 8 5 5 3 4 2" xfId="40166"/>
    <cellStyle name="Percent 8 5 5 3 5" xfId="22222"/>
    <cellStyle name="Percent 8 5 5 3 5 2" xfId="49790"/>
    <cellStyle name="Percent 8 5 5 3 6" xfId="31194"/>
    <cellStyle name="Percent 8 5 5 4" xfId="2970"/>
    <cellStyle name="Percent 8 5 5 4 2" xfId="8158"/>
    <cellStyle name="Percent 8 5 5 4 2 2" xfId="17134"/>
    <cellStyle name="Percent 8 5 5 4 2 2 2" xfId="44702"/>
    <cellStyle name="Percent 8 5 5 4 2 3" xfId="26758"/>
    <cellStyle name="Percent 8 5 5 4 2 3 2" xfId="54326"/>
    <cellStyle name="Percent 8 5 5 4 2 4" xfId="35730"/>
    <cellStyle name="Percent 8 5 5 4 3" xfId="11950"/>
    <cellStyle name="Percent 8 5 5 4 3 2" xfId="39518"/>
    <cellStyle name="Percent 8 5 5 4 4" xfId="21574"/>
    <cellStyle name="Percent 8 5 5 4 4 2" xfId="49142"/>
    <cellStyle name="Percent 8 5 5 4 5" xfId="30546"/>
    <cellStyle name="Percent 8 5 5 5" xfId="6862"/>
    <cellStyle name="Percent 8 5 5 5 2" xfId="15838"/>
    <cellStyle name="Percent 8 5 5 5 2 2" xfId="43406"/>
    <cellStyle name="Percent 8 5 5 5 3" xfId="25462"/>
    <cellStyle name="Percent 8 5 5 5 3 2" xfId="53030"/>
    <cellStyle name="Percent 8 5 5 5 4" xfId="34434"/>
    <cellStyle name="Percent 8 5 5 6" xfId="4918"/>
    <cellStyle name="Percent 8 5 5 6 2" xfId="13894"/>
    <cellStyle name="Percent 8 5 5 6 2 2" xfId="41462"/>
    <cellStyle name="Percent 8 5 5 6 3" xfId="23518"/>
    <cellStyle name="Percent 8 5 5 6 3 2" xfId="51086"/>
    <cellStyle name="Percent 8 5 5 6 4" xfId="32490"/>
    <cellStyle name="Percent 8 5 5 7" xfId="10654"/>
    <cellStyle name="Percent 8 5 5 7 2" xfId="20278"/>
    <cellStyle name="Percent 8 5 5 7 2 2" xfId="47846"/>
    <cellStyle name="Percent 8 5 5 7 3" xfId="38222"/>
    <cellStyle name="Percent 8 5 5 8" xfId="19354"/>
    <cellStyle name="Percent 8 5 5 8 2" xfId="46922"/>
    <cellStyle name="Percent 8 5 5 9" xfId="29250"/>
    <cellStyle name="Percent 8 5 6" xfId="1946"/>
    <cellStyle name="Percent 8 5 6 2" xfId="2594"/>
    <cellStyle name="Percent 8 5 6 2 2" xfId="4542"/>
    <cellStyle name="Percent 8 5 6 2 2 2" xfId="9730"/>
    <cellStyle name="Percent 8 5 6 2 2 2 2" xfId="18702"/>
    <cellStyle name="Percent 8 5 6 2 2 2 2 2" xfId="46270"/>
    <cellStyle name="Percent 8 5 6 2 2 2 3" xfId="28326"/>
    <cellStyle name="Percent 8 5 6 2 2 2 3 2" xfId="55894"/>
    <cellStyle name="Percent 8 5 6 2 2 2 4" xfId="37298"/>
    <cellStyle name="Percent 8 5 6 2 2 3" xfId="13518"/>
    <cellStyle name="Percent 8 5 6 2 2 3 2" xfId="41086"/>
    <cellStyle name="Percent 8 5 6 2 2 4" xfId="23142"/>
    <cellStyle name="Percent 8 5 6 2 2 4 2" xfId="50710"/>
    <cellStyle name="Percent 8 5 6 2 2 5" xfId="32114"/>
    <cellStyle name="Percent 8 5 6 2 3" xfId="7782"/>
    <cellStyle name="Percent 8 5 6 2 3 2" xfId="16758"/>
    <cellStyle name="Percent 8 5 6 2 3 2 2" xfId="44326"/>
    <cellStyle name="Percent 8 5 6 2 3 3" xfId="26382"/>
    <cellStyle name="Percent 8 5 6 2 3 3 2" xfId="53950"/>
    <cellStyle name="Percent 8 5 6 2 3 4" xfId="35354"/>
    <cellStyle name="Percent 8 5 6 2 4" xfId="6486"/>
    <cellStyle name="Percent 8 5 6 2 4 2" xfId="15462"/>
    <cellStyle name="Percent 8 5 6 2 4 2 2" xfId="43030"/>
    <cellStyle name="Percent 8 5 6 2 4 3" xfId="25086"/>
    <cellStyle name="Percent 8 5 6 2 4 3 2" xfId="52654"/>
    <cellStyle name="Percent 8 5 6 2 4 4" xfId="34058"/>
    <cellStyle name="Percent 8 5 6 2 5" xfId="11574"/>
    <cellStyle name="Percent 8 5 6 2 5 2" xfId="39142"/>
    <cellStyle name="Percent 8 5 6 2 6" xfId="21198"/>
    <cellStyle name="Percent 8 5 6 2 6 2" xfId="48766"/>
    <cellStyle name="Percent 8 5 6 2 7" xfId="30170"/>
    <cellStyle name="Percent 8 5 6 3" xfId="3894"/>
    <cellStyle name="Percent 8 5 6 3 2" xfId="9082"/>
    <cellStyle name="Percent 8 5 6 3 2 2" xfId="18054"/>
    <cellStyle name="Percent 8 5 6 3 2 2 2" xfId="45622"/>
    <cellStyle name="Percent 8 5 6 3 2 3" xfId="27678"/>
    <cellStyle name="Percent 8 5 6 3 2 3 2" xfId="55246"/>
    <cellStyle name="Percent 8 5 6 3 2 4" xfId="36650"/>
    <cellStyle name="Percent 8 5 6 3 3" xfId="5838"/>
    <cellStyle name="Percent 8 5 6 3 3 2" xfId="14814"/>
    <cellStyle name="Percent 8 5 6 3 3 2 2" xfId="42382"/>
    <cellStyle name="Percent 8 5 6 3 3 3" xfId="24438"/>
    <cellStyle name="Percent 8 5 6 3 3 3 2" xfId="52006"/>
    <cellStyle name="Percent 8 5 6 3 3 4" xfId="33410"/>
    <cellStyle name="Percent 8 5 6 3 4" xfId="12870"/>
    <cellStyle name="Percent 8 5 6 3 4 2" xfId="40438"/>
    <cellStyle name="Percent 8 5 6 3 5" xfId="22494"/>
    <cellStyle name="Percent 8 5 6 3 5 2" xfId="50062"/>
    <cellStyle name="Percent 8 5 6 3 6" xfId="31466"/>
    <cellStyle name="Percent 8 5 6 4" xfId="3242"/>
    <cellStyle name="Percent 8 5 6 4 2" xfId="8430"/>
    <cellStyle name="Percent 8 5 6 4 2 2" xfId="17406"/>
    <cellStyle name="Percent 8 5 6 4 2 2 2" xfId="44974"/>
    <cellStyle name="Percent 8 5 6 4 2 3" xfId="27030"/>
    <cellStyle name="Percent 8 5 6 4 2 3 2" xfId="54598"/>
    <cellStyle name="Percent 8 5 6 4 2 4" xfId="36002"/>
    <cellStyle name="Percent 8 5 6 4 3" xfId="12222"/>
    <cellStyle name="Percent 8 5 6 4 3 2" xfId="39790"/>
    <cellStyle name="Percent 8 5 6 4 4" xfId="21846"/>
    <cellStyle name="Percent 8 5 6 4 4 2" xfId="49414"/>
    <cellStyle name="Percent 8 5 6 4 5" xfId="30818"/>
    <cellStyle name="Percent 8 5 6 5" xfId="7134"/>
    <cellStyle name="Percent 8 5 6 5 2" xfId="16110"/>
    <cellStyle name="Percent 8 5 6 5 2 2" xfId="43678"/>
    <cellStyle name="Percent 8 5 6 5 3" xfId="25734"/>
    <cellStyle name="Percent 8 5 6 5 3 2" xfId="53302"/>
    <cellStyle name="Percent 8 5 6 5 4" xfId="34706"/>
    <cellStyle name="Percent 8 5 6 6" xfId="5190"/>
    <cellStyle name="Percent 8 5 6 6 2" xfId="14166"/>
    <cellStyle name="Percent 8 5 6 6 2 2" xfId="41734"/>
    <cellStyle name="Percent 8 5 6 6 3" xfId="23790"/>
    <cellStyle name="Percent 8 5 6 6 3 2" xfId="51358"/>
    <cellStyle name="Percent 8 5 6 6 4" xfId="32762"/>
    <cellStyle name="Percent 8 5 6 7" xfId="10926"/>
    <cellStyle name="Percent 8 5 6 7 2" xfId="20550"/>
    <cellStyle name="Percent 8 5 6 7 2 2" xfId="48118"/>
    <cellStyle name="Percent 8 5 6 7 3" xfId="38494"/>
    <cellStyle name="Percent 8 5 6 8" xfId="19626"/>
    <cellStyle name="Percent 8 5 6 8 2" xfId="47194"/>
    <cellStyle name="Percent 8 5 6 9" xfId="29522"/>
    <cellStyle name="Percent 8 5 7" xfId="2194"/>
    <cellStyle name="Percent 8 5 7 2" xfId="4142"/>
    <cellStyle name="Percent 8 5 7 2 2" xfId="9330"/>
    <cellStyle name="Percent 8 5 7 2 2 2" xfId="18302"/>
    <cellStyle name="Percent 8 5 7 2 2 2 2" xfId="45870"/>
    <cellStyle name="Percent 8 5 7 2 2 3" xfId="27926"/>
    <cellStyle name="Percent 8 5 7 2 2 3 2" xfId="55494"/>
    <cellStyle name="Percent 8 5 7 2 2 4" xfId="36898"/>
    <cellStyle name="Percent 8 5 7 2 3" xfId="13118"/>
    <cellStyle name="Percent 8 5 7 2 3 2" xfId="40686"/>
    <cellStyle name="Percent 8 5 7 2 4" xfId="22742"/>
    <cellStyle name="Percent 8 5 7 2 4 2" xfId="50310"/>
    <cellStyle name="Percent 8 5 7 2 5" xfId="31714"/>
    <cellStyle name="Percent 8 5 7 3" xfId="7382"/>
    <cellStyle name="Percent 8 5 7 3 2" xfId="16358"/>
    <cellStyle name="Percent 8 5 7 3 2 2" xfId="43926"/>
    <cellStyle name="Percent 8 5 7 3 3" xfId="25982"/>
    <cellStyle name="Percent 8 5 7 3 3 2" xfId="53550"/>
    <cellStyle name="Percent 8 5 7 3 4" xfId="34954"/>
    <cellStyle name="Percent 8 5 7 4" xfId="6086"/>
    <cellStyle name="Percent 8 5 7 4 2" xfId="15062"/>
    <cellStyle name="Percent 8 5 7 4 2 2" xfId="42630"/>
    <cellStyle name="Percent 8 5 7 4 3" xfId="24686"/>
    <cellStyle name="Percent 8 5 7 4 3 2" xfId="52254"/>
    <cellStyle name="Percent 8 5 7 4 4" xfId="33658"/>
    <cellStyle name="Percent 8 5 7 5" xfId="11174"/>
    <cellStyle name="Percent 8 5 7 5 2" xfId="38742"/>
    <cellStyle name="Percent 8 5 7 6" xfId="20798"/>
    <cellStyle name="Percent 8 5 7 6 2" xfId="48366"/>
    <cellStyle name="Percent 8 5 7 7" xfId="29770"/>
    <cellStyle name="Percent 8 5 8" xfId="3490"/>
    <cellStyle name="Percent 8 5 8 2" xfId="8678"/>
    <cellStyle name="Percent 8 5 8 2 2" xfId="17654"/>
    <cellStyle name="Percent 8 5 8 2 2 2" xfId="45222"/>
    <cellStyle name="Percent 8 5 8 2 3" xfId="27278"/>
    <cellStyle name="Percent 8 5 8 2 3 2" xfId="54846"/>
    <cellStyle name="Percent 8 5 8 2 4" xfId="36250"/>
    <cellStyle name="Percent 8 5 8 3" xfId="5438"/>
    <cellStyle name="Percent 8 5 8 3 2" xfId="14414"/>
    <cellStyle name="Percent 8 5 8 3 2 2" xfId="41982"/>
    <cellStyle name="Percent 8 5 8 3 3" xfId="24038"/>
    <cellStyle name="Percent 8 5 8 3 3 2" xfId="51606"/>
    <cellStyle name="Percent 8 5 8 3 4" xfId="33010"/>
    <cellStyle name="Percent 8 5 8 4" xfId="12470"/>
    <cellStyle name="Percent 8 5 8 4 2" xfId="40038"/>
    <cellStyle name="Percent 8 5 8 5" xfId="22094"/>
    <cellStyle name="Percent 8 5 8 5 2" xfId="49662"/>
    <cellStyle name="Percent 8 5 8 6" xfId="31066"/>
    <cellStyle name="Percent 8 5 9" xfId="2842"/>
    <cellStyle name="Percent 8 5 9 2" xfId="8030"/>
    <cellStyle name="Percent 8 5 9 2 2" xfId="17006"/>
    <cellStyle name="Percent 8 5 9 2 2 2" xfId="44574"/>
    <cellStyle name="Percent 8 5 9 2 3" xfId="26630"/>
    <cellStyle name="Percent 8 5 9 2 3 2" xfId="54198"/>
    <cellStyle name="Percent 8 5 9 2 4" xfId="35602"/>
    <cellStyle name="Percent 8 5 9 3" xfId="11822"/>
    <cellStyle name="Percent 8 5 9 3 2" xfId="39390"/>
    <cellStyle name="Percent 8 5 9 4" xfId="21446"/>
    <cellStyle name="Percent 8 5 9 4 2" xfId="49014"/>
    <cellStyle name="Percent 8 5 9 5" xfId="30418"/>
    <cellStyle name="Percent 8 6" xfId="1283"/>
    <cellStyle name="Percent 8 6 10" xfId="6746"/>
    <cellStyle name="Percent 8 6 10 2" xfId="15722"/>
    <cellStyle name="Percent 8 6 10 2 2" xfId="43290"/>
    <cellStyle name="Percent 8 6 10 3" xfId="25346"/>
    <cellStyle name="Percent 8 6 10 3 2" xfId="52914"/>
    <cellStyle name="Percent 8 6 10 4" xfId="34318"/>
    <cellStyle name="Percent 8 6 11" xfId="4802"/>
    <cellStyle name="Percent 8 6 11 2" xfId="13778"/>
    <cellStyle name="Percent 8 6 11 2 2" xfId="41346"/>
    <cellStyle name="Percent 8 6 11 3" xfId="23402"/>
    <cellStyle name="Percent 8 6 11 3 2" xfId="50970"/>
    <cellStyle name="Percent 8 6 11 4" xfId="32374"/>
    <cellStyle name="Percent 8 6 12" xfId="1554"/>
    <cellStyle name="Percent 8 6 12 2" xfId="10538"/>
    <cellStyle name="Percent 8 6 12 2 2" xfId="38106"/>
    <cellStyle name="Percent 8 6 12 3" xfId="20162"/>
    <cellStyle name="Percent 8 6 12 3 2" xfId="47730"/>
    <cellStyle name="Percent 8 6 12 4" xfId="29134"/>
    <cellStyle name="Percent 8 6 13" xfId="10014"/>
    <cellStyle name="Percent 8 6 13 2" xfId="18986"/>
    <cellStyle name="Percent 8 6 13 2 2" xfId="46554"/>
    <cellStyle name="Percent 8 6 13 3" xfId="28610"/>
    <cellStyle name="Percent 8 6 13 3 2" xfId="56178"/>
    <cellStyle name="Percent 8 6 13 4" xfId="37582"/>
    <cellStyle name="Percent 8 6 14" xfId="10286"/>
    <cellStyle name="Percent 8 6 14 2" xfId="19910"/>
    <cellStyle name="Percent 8 6 14 2 2" xfId="47478"/>
    <cellStyle name="Percent 8 6 14 3" xfId="37854"/>
    <cellStyle name="Percent 8 6 15" xfId="19234"/>
    <cellStyle name="Percent 8 6 15 2" xfId="46802"/>
    <cellStyle name="Percent 8 6 16" xfId="28882"/>
    <cellStyle name="Percent 8 6 2" xfId="1402"/>
    <cellStyle name="Percent 8 6 2 10" xfId="1618"/>
    <cellStyle name="Percent 8 6 2 10 2" xfId="10602"/>
    <cellStyle name="Percent 8 6 2 10 2 2" xfId="38170"/>
    <cellStyle name="Percent 8 6 2 10 3" xfId="20226"/>
    <cellStyle name="Percent 8 6 2 10 3 2" xfId="47794"/>
    <cellStyle name="Percent 8 6 2 10 4" xfId="29198"/>
    <cellStyle name="Percent 8 6 2 11" xfId="10118"/>
    <cellStyle name="Percent 8 6 2 11 2" xfId="19090"/>
    <cellStyle name="Percent 8 6 2 11 2 2" xfId="46658"/>
    <cellStyle name="Percent 8 6 2 11 3" xfId="28714"/>
    <cellStyle name="Percent 8 6 2 11 3 2" xfId="56282"/>
    <cellStyle name="Percent 8 6 2 11 4" xfId="37686"/>
    <cellStyle name="Percent 8 6 2 12" xfId="10390"/>
    <cellStyle name="Percent 8 6 2 12 2" xfId="20014"/>
    <cellStyle name="Percent 8 6 2 12 2 2" xfId="47582"/>
    <cellStyle name="Percent 8 6 2 12 3" xfId="37958"/>
    <cellStyle name="Percent 8 6 2 13" xfId="19298"/>
    <cellStyle name="Percent 8 6 2 13 2" xfId="46866"/>
    <cellStyle name="Percent 8 6 2 14" xfId="28986"/>
    <cellStyle name="Percent 8 6 2 2" xfId="1506"/>
    <cellStyle name="Percent 8 6 2 2 10" xfId="10494"/>
    <cellStyle name="Percent 8 6 2 2 10 2" xfId="20118"/>
    <cellStyle name="Percent 8 6 2 2 10 2 2" xfId="47686"/>
    <cellStyle name="Percent 8 6 2 2 10 3" xfId="38062"/>
    <cellStyle name="Percent 8 6 2 2 11" xfId="19574"/>
    <cellStyle name="Percent 8 6 2 2 11 2" xfId="47142"/>
    <cellStyle name="Percent 8 6 2 2 12" xfId="29090"/>
    <cellStyle name="Percent 8 6 2 2 2" xfId="2166"/>
    <cellStyle name="Percent 8 6 2 2 2 2" xfId="2814"/>
    <cellStyle name="Percent 8 6 2 2 2 2 2" xfId="4762"/>
    <cellStyle name="Percent 8 6 2 2 2 2 2 2" xfId="9950"/>
    <cellStyle name="Percent 8 6 2 2 2 2 2 2 2" xfId="18922"/>
    <cellStyle name="Percent 8 6 2 2 2 2 2 2 2 2" xfId="46490"/>
    <cellStyle name="Percent 8 6 2 2 2 2 2 2 3" xfId="28546"/>
    <cellStyle name="Percent 8 6 2 2 2 2 2 2 3 2" xfId="56114"/>
    <cellStyle name="Percent 8 6 2 2 2 2 2 2 4" xfId="37518"/>
    <cellStyle name="Percent 8 6 2 2 2 2 2 3" xfId="13738"/>
    <cellStyle name="Percent 8 6 2 2 2 2 2 3 2" xfId="41306"/>
    <cellStyle name="Percent 8 6 2 2 2 2 2 4" xfId="23362"/>
    <cellStyle name="Percent 8 6 2 2 2 2 2 4 2" xfId="50930"/>
    <cellStyle name="Percent 8 6 2 2 2 2 2 5" xfId="32334"/>
    <cellStyle name="Percent 8 6 2 2 2 2 3" xfId="8002"/>
    <cellStyle name="Percent 8 6 2 2 2 2 3 2" xfId="16978"/>
    <cellStyle name="Percent 8 6 2 2 2 2 3 2 2" xfId="44546"/>
    <cellStyle name="Percent 8 6 2 2 2 2 3 3" xfId="26602"/>
    <cellStyle name="Percent 8 6 2 2 2 2 3 3 2" xfId="54170"/>
    <cellStyle name="Percent 8 6 2 2 2 2 3 4" xfId="35574"/>
    <cellStyle name="Percent 8 6 2 2 2 2 4" xfId="6706"/>
    <cellStyle name="Percent 8 6 2 2 2 2 4 2" xfId="15682"/>
    <cellStyle name="Percent 8 6 2 2 2 2 4 2 2" xfId="43250"/>
    <cellStyle name="Percent 8 6 2 2 2 2 4 3" xfId="25306"/>
    <cellStyle name="Percent 8 6 2 2 2 2 4 3 2" xfId="52874"/>
    <cellStyle name="Percent 8 6 2 2 2 2 4 4" xfId="34278"/>
    <cellStyle name="Percent 8 6 2 2 2 2 5" xfId="11794"/>
    <cellStyle name="Percent 8 6 2 2 2 2 5 2" xfId="39362"/>
    <cellStyle name="Percent 8 6 2 2 2 2 6" xfId="21418"/>
    <cellStyle name="Percent 8 6 2 2 2 2 6 2" xfId="48986"/>
    <cellStyle name="Percent 8 6 2 2 2 2 7" xfId="30390"/>
    <cellStyle name="Percent 8 6 2 2 2 3" xfId="4114"/>
    <cellStyle name="Percent 8 6 2 2 2 3 2" xfId="9302"/>
    <cellStyle name="Percent 8 6 2 2 2 3 2 2" xfId="18274"/>
    <cellStyle name="Percent 8 6 2 2 2 3 2 2 2" xfId="45842"/>
    <cellStyle name="Percent 8 6 2 2 2 3 2 3" xfId="27898"/>
    <cellStyle name="Percent 8 6 2 2 2 3 2 3 2" xfId="55466"/>
    <cellStyle name="Percent 8 6 2 2 2 3 2 4" xfId="36870"/>
    <cellStyle name="Percent 8 6 2 2 2 3 3" xfId="6058"/>
    <cellStyle name="Percent 8 6 2 2 2 3 3 2" xfId="15034"/>
    <cellStyle name="Percent 8 6 2 2 2 3 3 2 2" xfId="42602"/>
    <cellStyle name="Percent 8 6 2 2 2 3 3 3" xfId="24658"/>
    <cellStyle name="Percent 8 6 2 2 2 3 3 3 2" xfId="52226"/>
    <cellStyle name="Percent 8 6 2 2 2 3 3 4" xfId="33630"/>
    <cellStyle name="Percent 8 6 2 2 2 3 4" xfId="13090"/>
    <cellStyle name="Percent 8 6 2 2 2 3 4 2" xfId="40658"/>
    <cellStyle name="Percent 8 6 2 2 2 3 5" xfId="22714"/>
    <cellStyle name="Percent 8 6 2 2 2 3 5 2" xfId="50282"/>
    <cellStyle name="Percent 8 6 2 2 2 3 6" xfId="31686"/>
    <cellStyle name="Percent 8 6 2 2 2 4" xfId="3462"/>
    <cellStyle name="Percent 8 6 2 2 2 4 2" xfId="8650"/>
    <cellStyle name="Percent 8 6 2 2 2 4 2 2" xfId="17626"/>
    <cellStyle name="Percent 8 6 2 2 2 4 2 2 2" xfId="45194"/>
    <cellStyle name="Percent 8 6 2 2 2 4 2 3" xfId="27250"/>
    <cellStyle name="Percent 8 6 2 2 2 4 2 3 2" xfId="54818"/>
    <cellStyle name="Percent 8 6 2 2 2 4 2 4" xfId="36222"/>
    <cellStyle name="Percent 8 6 2 2 2 4 3" xfId="12442"/>
    <cellStyle name="Percent 8 6 2 2 2 4 3 2" xfId="40010"/>
    <cellStyle name="Percent 8 6 2 2 2 4 4" xfId="22066"/>
    <cellStyle name="Percent 8 6 2 2 2 4 4 2" xfId="49634"/>
    <cellStyle name="Percent 8 6 2 2 2 4 5" xfId="31038"/>
    <cellStyle name="Percent 8 6 2 2 2 5" xfId="7354"/>
    <cellStyle name="Percent 8 6 2 2 2 5 2" xfId="16330"/>
    <cellStyle name="Percent 8 6 2 2 2 5 2 2" xfId="43898"/>
    <cellStyle name="Percent 8 6 2 2 2 5 3" xfId="25954"/>
    <cellStyle name="Percent 8 6 2 2 2 5 3 2" xfId="53522"/>
    <cellStyle name="Percent 8 6 2 2 2 5 4" xfId="34926"/>
    <cellStyle name="Percent 8 6 2 2 2 6" xfId="5410"/>
    <cellStyle name="Percent 8 6 2 2 2 6 2" xfId="14386"/>
    <cellStyle name="Percent 8 6 2 2 2 6 2 2" xfId="41954"/>
    <cellStyle name="Percent 8 6 2 2 2 6 3" xfId="24010"/>
    <cellStyle name="Percent 8 6 2 2 2 6 3 2" xfId="51578"/>
    <cellStyle name="Percent 8 6 2 2 2 6 4" xfId="32982"/>
    <cellStyle name="Percent 8 6 2 2 2 7" xfId="11146"/>
    <cellStyle name="Percent 8 6 2 2 2 7 2" xfId="20770"/>
    <cellStyle name="Percent 8 6 2 2 2 7 2 2" xfId="48338"/>
    <cellStyle name="Percent 8 6 2 2 2 7 3" xfId="38714"/>
    <cellStyle name="Percent 8 6 2 2 2 8" xfId="19846"/>
    <cellStyle name="Percent 8 6 2 2 2 8 2" xfId="47414"/>
    <cellStyle name="Percent 8 6 2 2 2 9" xfId="29742"/>
    <cellStyle name="Percent 8 6 2 2 3" xfId="2542"/>
    <cellStyle name="Percent 8 6 2 2 3 2" xfId="4490"/>
    <cellStyle name="Percent 8 6 2 2 3 2 2" xfId="9678"/>
    <cellStyle name="Percent 8 6 2 2 3 2 2 2" xfId="18650"/>
    <cellStyle name="Percent 8 6 2 2 3 2 2 2 2" xfId="46218"/>
    <cellStyle name="Percent 8 6 2 2 3 2 2 3" xfId="28274"/>
    <cellStyle name="Percent 8 6 2 2 3 2 2 3 2" xfId="55842"/>
    <cellStyle name="Percent 8 6 2 2 3 2 2 4" xfId="37246"/>
    <cellStyle name="Percent 8 6 2 2 3 2 3" xfId="13466"/>
    <cellStyle name="Percent 8 6 2 2 3 2 3 2" xfId="41034"/>
    <cellStyle name="Percent 8 6 2 2 3 2 4" xfId="23090"/>
    <cellStyle name="Percent 8 6 2 2 3 2 4 2" xfId="50658"/>
    <cellStyle name="Percent 8 6 2 2 3 2 5" xfId="32062"/>
    <cellStyle name="Percent 8 6 2 2 3 3" xfId="7730"/>
    <cellStyle name="Percent 8 6 2 2 3 3 2" xfId="16706"/>
    <cellStyle name="Percent 8 6 2 2 3 3 2 2" xfId="44274"/>
    <cellStyle name="Percent 8 6 2 2 3 3 3" xfId="26330"/>
    <cellStyle name="Percent 8 6 2 2 3 3 3 2" xfId="53898"/>
    <cellStyle name="Percent 8 6 2 2 3 3 4" xfId="35302"/>
    <cellStyle name="Percent 8 6 2 2 3 4" xfId="6434"/>
    <cellStyle name="Percent 8 6 2 2 3 4 2" xfId="15410"/>
    <cellStyle name="Percent 8 6 2 2 3 4 2 2" xfId="42978"/>
    <cellStyle name="Percent 8 6 2 2 3 4 3" xfId="25034"/>
    <cellStyle name="Percent 8 6 2 2 3 4 3 2" xfId="52602"/>
    <cellStyle name="Percent 8 6 2 2 3 4 4" xfId="34006"/>
    <cellStyle name="Percent 8 6 2 2 3 5" xfId="11522"/>
    <cellStyle name="Percent 8 6 2 2 3 5 2" xfId="39090"/>
    <cellStyle name="Percent 8 6 2 2 3 6" xfId="21146"/>
    <cellStyle name="Percent 8 6 2 2 3 6 2" xfId="48714"/>
    <cellStyle name="Percent 8 6 2 2 3 7" xfId="30118"/>
    <cellStyle name="Percent 8 6 2 2 4" xfId="3842"/>
    <cellStyle name="Percent 8 6 2 2 4 2" xfId="9030"/>
    <cellStyle name="Percent 8 6 2 2 4 2 2" xfId="18002"/>
    <cellStyle name="Percent 8 6 2 2 4 2 2 2" xfId="45570"/>
    <cellStyle name="Percent 8 6 2 2 4 2 3" xfId="27626"/>
    <cellStyle name="Percent 8 6 2 2 4 2 3 2" xfId="55194"/>
    <cellStyle name="Percent 8 6 2 2 4 2 4" xfId="36598"/>
    <cellStyle name="Percent 8 6 2 2 4 3" xfId="5786"/>
    <cellStyle name="Percent 8 6 2 2 4 3 2" xfId="14762"/>
    <cellStyle name="Percent 8 6 2 2 4 3 2 2" xfId="42330"/>
    <cellStyle name="Percent 8 6 2 2 4 3 3" xfId="24386"/>
    <cellStyle name="Percent 8 6 2 2 4 3 3 2" xfId="51954"/>
    <cellStyle name="Percent 8 6 2 2 4 3 4" xfId="33358"/>
    <cellStyle name="Percent 8 6 2 2 4 4" xfId="12818"/>
    <cellStyle name="Percent 8 6 2 2 4 4 2" xfId="40386"/>
    <cellStyle name="Percent 8 6 2 2 4 5" xfId="22442"/>
    <cellStyle name="Percent 8 6 2 2 4 5 2" xfId="50010"/>
    <cellStyle name="Percent 8 6 2 2 4 6" xfId="31414"/>
    <cellStyle name="Percent 8 6 2 2 5" xfId="3190"/>
    <cellStyle name="Percent 8 6 2 2 5 2" xfId="8378"/>
    <cellStyle name="Percent 8 6 2 2 5 2 2" xfId="17354"/>
    <cellStyle name="Percent 8 6 2 2 5 2 2 2" xfId="44922"/>
    <cellStyle name="Percent 8 6 2 2 5 2 3" xfId="26978"/>
    <cellStyle name="Percent 8 6 2 2 5 2 3 2" xfId="54546"/>
    <cellStyle name="Percent 8 6 2 2 5 2 4" xfId="35950"/>
    <cellStyle name="Percent 8 6 2 2 5 3" xfId="12170"/>
    <cellStyle name="Percent 8 6 2 2 5 3 2" xfId="39738"/>
    <cellStyle name="Percent 8 6 2 2 5 4" xfId="21794"/>
    <cellStyle name="Percent 8 6 2 2 5 4 2" xfId="49362"/>
    <cellStyle name="Percent 8 6 2 2 5 5" xfId="30766"/>
    <cellStyle name="Percent 8 6 2 2 6" xfId="7082"/>
    <cellStyle name="Percent 8 6 2 2 6 2" xfId="16058"/>
    <cellStyle name="Percent 8 6 2 2 6 2 2" xfId="43626"/>
    <cellStyle name="Percent 8 6 2 2 6 3" xfId="25682"/>
    <cellStyle name="Percent 8 6 2 2 6 3 2" xfId="53250"/>
    <cellStyle name="Percent 8 6 2 2 6 4" xfId="34654"/>
    <cellStyle name="Percent 8 6 2 2 7" xfId="5138"/>
    <cellStyle name="Percent 8 6 2 2 7 2" xfId="14114"/>
    <cellStyle name="Percent 8 6 2 2 7 2 2" xfId="41682"/>
    <cellStyle name="Percent 8 6 2 2 7 3" xfId="23738"/>
    <cellStyle name="Percent 8 6 2 2 7 3 2" xfId="51306"/>
    <cellStyle name="Percent 8 6 2 2 7 4" xfId="32710"/>
    <cellStyle name="Percent 8 6 2 2 8" xfId="1894"/>
    <cellStyle name="Percent 8 6 2 2 8 2" xfId="10874"/>
    <cellStyle name="Percent 8 6 2 2 8 2 2" xfId="38442"/>
    <cellStyle name="Percent 8 6 2 2 8 3" xfId="20498"/>
    <cellStyle name="Percent 8 6 2 2 8 3 2" xfId="48066"/>
    <cellStyle name="Percent 8 6 2 2 8 4" xfId="29470"/>
    <cellStyle name="Percent 8 6 2 2 9" xfId="10222"/>
    <cellStyle name="Percent 8 6 2 2 9 2" xfId="19194"/>
    <cellStyle name="Percent 8 6 2 2 9 2 2" xfId="46762"/>
    <cellStyle name="Percent 8 6 2 2 9 3" xfId="28818"/>
    <cellStyle name="Percent 8 6 2 2 9 3 2" xfId="56386"/>
    <cellStyle name="Percent 8 6 2 2 9 4" xfId="37790"/>
    <cellStyle name="Percent 8 6 2 3" xfId="1790"/>
    <cellStyle name="Percent 8 6 2 3 2" xfId="2438"/>
    <cellStyle name="Percent 8 6 2 3 2 2" xfId="4386"/>
    <cellStyle name="Percent 8 6 2 3 2 2 2" xfId="9574"/>
    <cellStyle name="Percent 8 6 2 3 2 2 2 2" xfId="18546"/>
    <cellStyle name="Percent 8 6 2 3 2 2 2 2 2" xfId="46114"/>
    <cellStyle name="Percent 8 6 2 3 2 2 2 3" xfId="28170"/>
    <cellStyle name="Percent 8 6 2 3 2 2 2 3 2" xfId="55738"/>
    <cellStyle name="Percent 8 6 2 3 2 2 2 4" xfId="37142"/>
    <cellStyle name="Percent 8 6 2 3 2 2 3" xfId="13362"/>
    <cellStyle name="Percent 8 6 2 3 2 2 3 2" xfId="40930"/>
    <cellStyle name="Percent 8 6 2 3 2 2 4" xfId="22986"/>
    <cellStyle name="Percent 8 6 2 3 2 2 4 2" xfId="50554"/>
    <cellStyle name="Percent 8 6 2 3 2 2 5" xfId="31958"/>
    <cellStyle name="Percent 8 6 2 3 2 3" xfId="7626"/>
    <cellStyle name="Percent 8 6 2 3 2 3 2" xfId="16602"/>
    <cellStyle name="Percent 8 6 2 3 2 3 2 2" xfId="44170"/>
    <cellStyle name="Percent 8 6 2 3 2 3 3" xfId="26226"/>
    <cellStyle name="Percent 8 6 2 3 2 3 3 2" xfId="53794"/>
    <cellStyle name="Percent 8 6 2 3 2 3 4" xfId="35198"/>
    <cellStyle name="Percent 8 6 2 3 2 4" xfId="6330"/>
    <cellStyle name="Percent 8 6 2 3 2 4 2" xfId="15306"/>
    <cellStyle name="Percent 8 6 2 3 2 4 2 2" xfId="42874"/>
    <cellStyle name="Percent 8 6 2 3 2 4 3" xfId="24930"/>
    <cellStyle name="Percent 8 6 2 3 2 4 3 2" xfId="52498"/>
    <cellStyle name="Percent 8 6 2 3 2 4 4" xfId="33902"/>
    <cellStyle name="Percent 8 6 2 3 2 5" xfId="11418"/>
    <cellStyle name="Percent 8 6 2 3 2 5 2" xfId="38986"/>
    <cellStyle name="Percent 8 6 2 3 2 6" xfId="21042"/>
    <cellStyle name="Percent 8 6 2 3 2 6 2" xfId="48610"/>
    <cellStyle name="Percent 8 6 2 3 2 7" xfId="30014"/>
    <cellStyle name="Percent 8 6 2 3 3" xfId="3738"/>
    <cellStyle name="Percent 8 6 2 3 3 2" xfId="8926"/>
    <cellStyle name="Percent 8 6 2 3 3 2 2" xfId="17898"/>
    <cellStyle name="Percent 8 6 2 3 3 2 2 2" xfId="45466"/>
    <cellStyle name="Percent 8 6 2 3 3 2 3" xfId="27522"/>
    <cellStyle name="Percent 8 6 2 3 3 2 3 2" xfId="55090"/>
    <cellStyle name="Percent 8 6 2 3 3 2 4" xfId="36494"/>
    <cellStyle name="Percent 8 6 2 3 3 3" xfId="5682"/>
    <cellStyle name="Percent 8 6 2 3 3 3 2" xfId="14658"/>
    <cellStyle name="Percent 8 6 2 3 3 3 2 2" xfId="42226"/>
    <cellStyle name="Percent 8 6 2 3 3 3 3" xfId="24282"/>
    <cellStyle name="Percent 8 6 2 3 3 3 3 2" xfId="51850"/>
    <cellStyle name="Percent 8 6 2 3 3 3 4" xfId="33254"/>
    <cellStyle name="Percent 8 6 2 3 3 4" xfId="12714"/>
    <cellStyle name="Percent 8 6 2 3 3 4 2" xfId="40282"/>
    <cellStyle name="Percent 8 6 2 3 3 5" xfId="22338"/>
    <cellStyle name="Percent 8 6 2 3 3 5 2" xfId="49906"/>
    <cellStyle name="Percent 8 6 2 3 3 6" xfId="31310"/>
    <cellStyle name="Percent 8 6 2 3 4" xfId="3086"/>
    <cellStyle name="Percent 8 6 2 3 4 2" xfId="8274"/>
    <cellStyle name="Percent 8 6 2 3 4 2 2" xfId="17250"/>
    <cellStyle name="Percent 8 6 2 3 4 2 2 2" xfId="44818"/>
    <cellStyle name="Percent 8 6 2 3 4 2 3" xfId="26874"/>
    <cellStyle name="Percent 8 6 2 3 4 2 3 2" xfId="54442"/>
    <cellStyle name="Percent 8 6 2 3 4 2 4" xfId="35846"/>
    <cellStyle name="Percent 8 6 2 3 4 3" xfId="12066"/>
    <cellStyle name="Percent 8 6 2 3 4 3 2" xfId="39634"/>
    <cellStyle name="Percent 8 6 2 3 4 4" xfId="21690"/>
    <cellStyle name="Percent 8 6 2 3 4 4 2" xfId="49258"/>
    <cellStyle name="Percent 8 6 2 3 4 5" xfId="30662"/>
    <cellStyle name="Percent 8 6 2 3 5" xfId="6978"/>
    <cellStyle name="Percent 8 6 2 3 5 2" xfId="15954"/>
    <cellStyle name="Percent 8 6 2 3 5 2 2" xfId="43522"/>
    <cellStyle name="Percent 8 6 2 3 5 3" xfId="25578"/>
    <cellStyle name="Percent 8 6 2 3 5 3 2" xfId="53146"/>
    <cellStyle name="Percent 8 6 2 3 5 4" xfId="34550"/>
    <cellStyle name="Percent 8 6 2 3 6" xfId="5034"/>
    <cellStyle name="Percent 8 6 2 3 6 2" xfId="14010"/>
    <cellStyle name="Percent 8 6 2 3 6 2 2" xfId="41578"/>
    <cellStyle name="Percent 8 6 2 3 6 3" xfId="23634"/>
    <cellStyle name="Percent 8 6 2 3 6 3 2" xfId="51202"/>
    <cellStyle name="Percent 8 6 2 3 6 4" xfId="32606"/>
    <cellStyle name="Percent 8 6 2 3 7" xfId="10770"/>
    <cellStyle name="Percent 8 6 2 3 7 2" xfId="20394"/>
    <cellStyle name="Percent 8 6 2 3 7 2 2" xfId="47962"/>
    <cellStyle name="Percent 8 6 2 3 7 3" xfId="38338"/>
    <cellStyle name="Percent 8 6 2 3 8" xfId="19470"/>
    <cellStyle name="Percent 8 6 2 3 8 2" xfId="47038"/>
    <cellStyle name="Percent 8 6 2 3 9" xfId="29366"/>
    <cellStyle name="Percent 8 6 2 4" xfId="2062"/>
    <cellStyle name="Percent 8 6 2 4 2" xfId="2710"/>
    <cellStyle name="Percent 8 6 2 4 2 2" xfId="4658"/>
    <cellStyle name="Percent 8 6 2 4 2 2 2" xfId="9846"/>
    <cellStyle name="Percent 8 6 2 4 2 2 2 2" xfId="18818"/>
    <cellStyle name="Percent 8 6 2 4 2 2 2 2 2" xfId="46386"/>
    <cellStyle name="Percent 8 6 2 4 2 2 2 3" xfId="28442"/>
    <cellStyle name="Percent 8 6 2 4 2 2 2 3 2" xfId="56010"/>
    <cellStyle name="Percent 8 6 2 4 2 2 2 4" xfId="37414"/>
    <cellStyle name="Percent 8 6 2 4 2 2 3" xfId="13634"/>
    <cellStyle name="Percent 8 6 2 4 2 2 3 2" xfId="41202"/>
    <cellStyle name="Percent 8 6 2 4 2 2 4" xfId="23258"/>
    <cellStyle name="Percent 8 6 2 4 2 2 4 2" xfId="50826"/>
    <cellStyle name="Percent 8 6 2 4 2 2 5" xfId="32230"/>
    <cellStyle name="Percent 8 6 2 4 2 3" xfId="7898"/>
    <cellStyle name="Percent 8 6 2 4 2 3 2" xfId="16874"/>
    <cellStyle name="Percent 8 6 2 4 2 3 2 2" xfId="44442"/>
    <cellStyle name="Percent 8 6 2 4 2 3 3" xfId="26498"/>
    <cellStyle name="Percent 8 6 2 4 2 3 3 2" xfId="54066"/>
    <cellStyle name="Percent 8 6 2 4 2 3 4" xfId="35470"/>
    <cellStyle name="Percent 8 6 2 4 2 4" xfId="6602"/>
    <cellStyle name="Percent 8 6 2 4 2 4 2" xfId="15578"/>
    <cellStyle name="Percent 8 6 2 4 2 4 2 2" xfId="43146"/>
    <cellStyle name="Percent 8 6 2 4 2 4 3" xfId="25202"/>
    <cellStyle name="Percent 8 6 2 4 2 4 3 2" xfId="52770"/>
    <cellStyle name="Percent 8 6 2 4 2 4 4" xfId="34174"/>
    <cellStyle name="Percent 8 6 2 4 2 5" xfId="11690"/>
    <cellStyle name="Percent 8 6 2 4 2 5 2" xfId="39258"/>
    <cellStyle name="Percent 8 6 2 4 2 6" xfId="21314"/>
    <cellStyle name="Percent 8 6 2 4 2 6 2" xfId="48882"/>
    <cellStyle name="Percent 8 6 2 4 2 7" xfId="30286"/>
    <cellStyle name="Percent 8 6 2 4 3" xfId="4010"/>
    <cellStyle name="Percent 8 6 2 4 3 2" xfId="9198"/>
    <cellStyle name="Percent 8 6 2 4 3 2 2" xfId="18170"/>
    <cellStyle name="Percent 8 6 2 4 3 2 2 2" xfId="45738"/>
    <cellStyle name="Percent 8 6 2 4 3 2 3" xfId="27794"/>
    <cellStyle name="Percent 8 6 2 4 3 2 3 2" xfId="55362"/>
    <cellStyle name="Percent 8 6 2 4 3 2 4" xfId="36766"/>
    <cellStyle name="Percent 8 6 2 4 3 3" xfId="5954"/>
    <cellStyle name="Percent 8 6 2 4 3 3 2" xfId="14930"/>
    <cellStyle name="Percent 8 6 2 4 3 3 2 2" xfId="42498"/>
    <cellStyle name="Percent 8 6 2 4 3 3 3" xfId="24554"/>
    <cellStyle name="Percent 8 6 2 4 3 3 3 2" xfId="52122"/>
    <cellStyle name="Percent 8 6 2 4 3 3 4" xfId="33526"/>
    <cellStyle name="Percent 8 6 2 4 3 4" xfId="12986"/>
    <cellStyle name="Percent 8 6 2 4 3 4 2" xfId="40554"/>
    <cellStyle name="Percent 8 6 2 4 3 5" xfId="22610"/>
    <cellStyle name="Percent 8 6 2 4 3 5 2" xfId="50178"/>
    <cellStyle name="Percent 8 6 2 4 3 6" xfId="31582"/>
    <cellStyle name="Percent 8 6 2 4 4" xfId="3358"/>
    <cellStyle name="Percent 8 6 2 4 4 2" xfId="8546"/>
    <cellStyle name="Percent 8 6 2 4 4 2 2" xfId="17522"/>
    <cellStyle name="Percent 8 6 2 4 4 2 2 2" xfId="45090"/>
    <cellStyle name="Percent 8 6 2 4 4 2 3" xfId="27146"/>
    <cellStyle name="Percent 8 6 2 4 4 2 3 2" xfId="54714"/>
    <cellStyle name="Percent 8 6 2 4 4 2 4" xfId="36118"/>
    <cellStyle name="Percent 8 6 2 4 4 3" xfId="12338"/>
    <cellStyle name="Percent 8 6 2 4 4 3 2" xfId="39906"/>
    <cellStyle name="Percent 8 6 2 4 4 4" xfId="21962"/>
    <cellStyle name="Percent 8 6 2 4 4 4 2" xfId="49530"/>
    <cellStyle name="Percent 8 6 2 4 4 5" xfId="30934"/>
    <cellStyle name="Percent 8 6 2 4 5" xfId="7250"/>
    <cellStyle name="Percent 8 6 2 4 5 2" xfId="16226"/>
    <cellStyle name="Percent 8 6 2 4 5 2 2" xfId="43794"/>
    <cellStyle name="Percent 8 6 2 4 5 3" xfId="25850"/>
    <cellStyle name="Percent 8 6 2 4 5 3 2" xfId="53418"/>
    <cellStyle name="Percent 8 6 2 4 5 4" xfId="34822"/>
    <cellStyle name="Percent 8 6 2 4 6" xfId="5306"/>
    <cellStyle name="Percent 8 6 2 4 6 2" xfId="14282"/>
    <cellStyle name="Percent 8 6 2 4 6 2 2" xfId="41850"/>
    <cellStyle name="Percent 8 6 2 4 6 3" xfId="23906"/>
    <cellStyle name="Percent 8 6 2 4 6 3 2" xfId="51474"/>
    <cellStyle name="Percent 8 6 2 4 6 4" xfId="32878"/>
    <cellStyle name="Percent 8 6 2 4 7" xfId="11042"/>
    <cellStyle name="Percent 8 6 2 4 7 2" xfId="20666"/>
    <cellStyle name="Percent 8 6 2 4 7 2 2" xfId="48234"/>
    <cellStyle name="Percent 8 6 2 4 7 3" xfId="38610"/>
    <cellStyle name="Percent 8 6 2 4 8" xfId="19742"/>
    <cellStyle name="Percent 8 6 2 4 8 2" xfId="47310"/>
    <cellStyle name="Percent 8 6 2 4 9" xfId="29638"/>
    <cellStyle name="Percent 8 6 2 5" xfId="2270"/>
    <cellStyle name="Percent 8 6 2 5 2" xfId="4218"/>
    <cellStyle name="Percent 8 6 2 5 2 2" xfId="9406"/>
    <cellStyle name="Percent 8 6 2 5 2 2 2" xfId="18378"/>
    <cellStyle name="Percent 8 6 2 5 2 2 2 2" xfId="45946"/>
    <cellStyle name="Percent 8 6 2 5 2 2 3" xfId="28002"/>
    <cellStyle name="Percent 8 6 2 5 2 2 3 2" xfId="55570"/>
    <cellStyle name="Percent 8 6 2 5 2 2 4" xfId="36974"/>
    <cellStyle name="Percent 8 6 2 5 2 3" xfId="13194"/>
    <cellStyle name="Percent 8 6 2 5 2 3 2" xfId="40762"/>
    <cellStyle name="Percent 8 6 2 5 2 4" xfId="22818"/>
    <cellStyle name="Percent 8 6 2 5 2 4 2" xfId="50386"/>
    <cellStyle name="Percent 8 6 2 5 2 5" xfId="31790"/>
    <cellStyle name="Percent 8 6 2 5 3" xfId="7458"/>
    <cellStyle name="Percent 8 6 2 5 3 2" xfId="16434"/>
    <cellStyle name="Percent 8 6 2 5 3 2 2" xfId="44002"/>
    <cellStyle name="Percent 8 6 2 5 3 3" xfId="26058"/>
    <cellStyle name="Percent 8 6 2 5 3 3 2" xfId="53626"/>
    <cellStyle name="Percent 8 6 2 5 3 4" xfId="35030"/>
    <cellStyle name="Percent 8 6 2 5 4" xfId="6162"/>
    <cellStyle name="Percent 8 6 2 5 4 2" xfId="15138"/>
    <cellStyle name="Percent 8 6 2 5 4 2 2" xfId="42706"/>
    <cellStyle name="Percent 8 6 2 5 4 3" xfId="24762"/>
    <cellStyle name="Percent 8 6 2 5 4 3 2" xfId="52330"/>
    <cellStyle name="Percent 8 6 2 5 4 4" xfId="33734"/>
    <cellStyle name="Percent 8 6 2 5 5" xfId="11250"/>
    <cellStyle name="Percent 8 6 2 5 5 2" xfId="38818"/>
    <cellStyle name="Percent 8 6 2 5 6" xfId="20874"/>
    <cellStyle name="Percent 8 6 2 5 6 2" xfId="48442"/>
    <cellStyle name="Percent 8 6 2 5 7" xfId="29846"/>
    <cellStyle name="Percent 8 6 2 6" xfId="3566"/>
    <cellStyle name="Percent 8 6 2 6 2" xfId="8754"/>
    <cellStyle name="Percent 8 6 2 6 2 2" xfId="17730"/>
    <cellStyle name="Percent 8 6 2 6 2 2 2" xfId="45298"/>
    <cellStyle name="Percent 8 6 2 6 2 3" xfId="27354"/>
    <cellStyle name="Percent 8 6 2 6 2 3 2" xfId="54922"/>
    <cellStyle name="Percent 8 6 2 6 2 4" xfId="36326"/>
    <cellStyle name="Percent 8 6 2 6 3" xfId="5514"/>
    <cellStyle name="Percent 8 6 2 6 3 2" xfId="14490"/>
    <cellStyle name="Percent 8 6 2 6 3 2 2" xfId="42058"/>
    <cellStyle name="Percent 8 6 2 6 3 3" xfId="24114"/>
    <cellStyle name="Percent 8 6 2 6 3 3 2" xfId="51682"/>
    <cellStyle name="Percent 8 6 2 6 3 4" xfId="33086"/>
    <cellStyle name="Percent 8 6 2 6 4" xfId="12546"/>
    <cellStyle name="Percent 8 6 2 6 4 2" xfId="40114"/>
    <cellStyle name="Percent 8 6 2 6 5" xfId="22170"/>
    <cellStyle name="Percent 8 6 2 6 5 2" xfId="49738"/>
    <cellStyle name="Percent 8 6 2 6 6" xfId="31142"/>
    <cellStyle name="Percent 8 6 2 7" xfId="2918"/>
    <cellStyle name="Percent 8 6 2 7 2" xfId="8106"/>
    <cellStyle name="Percent 8 6 2 7 2 2" xfId="17082"/>
    <cellStyle name="Percent 8 6 2 7 2 2 2" xfId="44650"/>
    <cellStyle name="Percent 8 6 2 7 2 3" xfId="26706"/>
    <cellStyle name="Percent 8 6 2 7 2 3 2" xfId="54274"/>
    <cellStyle name="Percent 8 6 2 7 2 4" xfId="35678"/>
    <cellStyle name="Percent 8 6 2 7 3" xfId="11898"/>
    <cellStyle name="Percent 8 6 2 7 3 2" xfId="39466"/>
    <cellStyle name="Percent 8 6 2 7 4" xfId="21522"/>
    <cellStyle name="Percent 8 6 2 7 4 2" xfId="49090"/>
    <cellStyle name="Percent 8 6 2 7 5" xfId="30494"/>
    <cellStyle name="Percent 8 6 2 8" xfId="6810"/>
    <cellStyle name="Percent 8 6 2 8 2" xfId="15786"/>
    <cellStyle name="Percent 8 6 2 8 2 2" xfId="43354"/>
    <cellStyle name="Percent 8 6 2 8 3" xfId="25410"/>
    <cellStyle name="Percent 8 6 2 8 3 2" xfId="52978"/>
    <cellStyle name="Percent 8 6 2 8 4" xfId="34382"/>
    <cellStyle name="Percent 8 6 2 9" xfId="4866"/>
    <cellStyle name="Percent 8 6 2 9 2" xfId="13842"/>
    <cellStyle name="Percent 8 6 2 9 2 2" xfId="41410"/>
    <cellStyle name="Percent 8 6 2 9 3" xfId="23466"/>
    <cellStyle name="Percent 8 6 2 9 3 2" xfId="51034"/>
    <cellStyle name="Percent 8 6 2 9 4" xfId="32438"/>
    <cellStyle name="Percent 8 6 3" xfId="1327"/>
    <cellStyle name="Percent 8 6 3 10" xfId="10326"/>
    <cellStyle name="Percent 8 6 3 10 2" xfId="19950"/>
    <cellStyle name="Percent 8 6 3 10 2 2" xfId="47518"/>
    <cellStyle name="Percent 8 6 3 10 3" xfId="37894"/>
    <cellStyle name="Percent 8 6 3 11" xfId="19406"/>
    <cellStyle name="Percent 8 6 3 11 2" xfId="46974"/>
    <cellStyle name="Percent 8 6 3 12" xfId="28922"/>
    <cellStyle name="Percent 8 6 3 2" xfId="1998"/>
    <cellStyle name="Percent 8 6 3 2 2" xfId="2646"/>
    <cellStyle name="Percent 8 6 3 2 2 2" xfId="4594"/>
    <cellStyle name="Percent 8 6 3 2 2 2 2" xfId="9782"/>
    <cellStyle name="Percent 8 6 3 2 2 2 2 2" xfId="18754"/>
    <cellStyle name="Percent 8 6 3 2 2 2 2 2 2" xfId="46322"/>
    <cellStyle name="Percent 8 6 3 2 2 2 2 3" xfId="28378"/>
    <cellStyle name="Percent 8 6 3 2 2 2 2 3 2" xfId="55946"/>
    <cellStyle name="Percent 8 6 3 2 2 2 2 4" xfId="37350"/>
    <cellStyle name="Percent 8 6 3 2 2 2 3" xfId="13570"/>
    <cellStyle name="Percent 8 6 3 2 2 2 3 2" xfId="41138"/>
    <cellStyle name="Percent 8 6 3 2 2 2 4" xfId="23194"/>
    <cellStyle name="Percent 8 6 3 2 2 2 4 2" xfId="50762"/>
    <cellStyle name="Percent 8 6 3 2 2 2 5" xfId="32166"/>
    <cellStyle name="Percent 8 6 3 2 2 3" xfId="7834"/>
    <cellStyle name="Percent 8 6 3 2 2 3 2" xfId="16810"/>
    <cellStyle name="Percent 8 6 3 2 2 3 2 2" xfId="44378"/>
    <cellStyle name="Percent 8 6 3 2 2 3 3" xfId="26434"/>
    <cellStyle name="Percent 8 6 3 2 2 3 3 2" xfId="54002"/>
    <cellStyle name="Percent 8 6 3 2 2 3 4" xfId="35406"/>
    <cellStyle name="Percent 8 6 3 2 2 4" xfId="6538"/>
    <cellStyle name="Percent 8 6 3 2 2 4 2" xfId="15514"/>
    <cellStyle name="Percent 8 6 3 2 2 4 2 2" xfId="43082"/>
    <cellStyle name="Percent 8 6 3 2 2 4 3" xfId="25138"/>
    <cellStyle name="Percent 8 6 3 2 2 4 3 2" xfId="52706"/>
    <cellStyle name="Percent 8 6 3 2 2 4 4" xfId="34110"/>
    <cellStyle name="Percent 8 6 3 2 2 5" xfId="11626"/>
    <cellStyle name="Percent 8 6 3 2 2 5 2" xfId="39194"/>
    <cellStyle name="Percent 8 6 3 2 2 6" xfId="21250"/>
    <cellStyle name="Percent 8 6 3 2 2 6 2" xfId="48818"/>
    <cellStyle name="Percent 8 6 3 2 2 7" xfId="30222"/>
    <cellStyle name="Percent 8 6 3 2 3" xfId="3946"/>
    <cellStyle name="Percent 8 6 3 2 3 2" xfId="9134"/>
    <cellStyle name="Percent 8 6 3 2 3 2 2" xfId="18106"/>
    <cellStyle name="Percent 8 6 3 2 3 2 2 2" xfId="45674"/>
    <cellStyle name="Percent 8 6 3 2 3 2 3" xfId="27730"/>
    <cellStyle name="Percent 8 6 3 2 3 2 3 2" xfId="55298"/>
    <cellStyle name="Percent 8 6 3 2 3 2 4" xfId="36702"/>
    <cellStyle name="Percent 8 6 3 2 3 3" xfId="5890"/>
    <cellStyle name="Percent 8 6 3 2 3 3 2" xfId="14866"/>
    <cellStyle name="Percent 8 6 3 2 3 3 2 2" xfId="42434"/>
    <cellStyle name="Percent 8 6 3 2 3 3 3" xfId="24490"/>
    <cellStyle name="Percent 8 6 3 2 3 3 3 2" xfId="52058"/>
    <cellStyle name="Percent 8 6 3 2 3 3 4" xfId="33462"/>
    <cellStyle name="Percent 8 6 3 2 3 4" xfId="12922"/>
    <cellStyle name="Percent 8 6 3 2 3 4 2" xfId="40490"/>
    <cellStyle name="Percent 8 6 3 2 3 5" xfId="22546"/>
    <cellStyle name="Percent 8 6 3 2 3 5 2" xfId="50114"/>
    <cellStyle name="Percent 8 6 3 2 3 6" xfId="31518"/>
    <cellStyle name="Percent 8 6 3 2 4" xfId="3294"/>
    <cellStyle name="Percent 8 6 3 2 4 2" xfId="8482"/>
    <cellStyle name="Percent 8 6 3 2 4 2 2" xfId="17458"/>
    <cellStyle name="Percent 8 6 3 2 4 2 2 2" xfId="45026"/>
    <cellStyle name="Percent 8 6 3 2 4 2 3" xfId="27082"/>
    <cellStyle name="Percent 8 6 3 2 4 2 3 2" xfId="54650"/>
    <cellStyle name="Percent 8 6 3 2 4 2 4" xfId="36054"/>
    <cellStyle name="Percent 8 6 3 2 4 3" xfId="12274"/>
    <cellStyle name="Percent 8 6 3 2 4 3 2" xfId="39842"/>
    <cellStyle name="Percent 8 6 3 2 4 4" xfId="21898"/>
    <cellStyle name="Percent 8 6 3 2 4 4 2" xfId="49466"/>
    <cellStyle name="Percent 8 6 3 2 4 5" xfId="30870"/>
    <cellStyle name="Percent 8 6 3 2 5" xfId="7186"/>
    <cellStyle name="Percent 8 6 3 2 5 2" xfId="16162"/>
    <cellStyle name="Percent 8 6 3 2 5 2 2" xfId="43730"/>
    <cellStyle name="Percent 8 6 3 2 5 3" xfId="25786"/>
    <cellStyle name="Percent 8 6 3 2 5 3 2" xfId="53354"/>
    <cellStyle name="Percent 8 6 3 2 5 4" xfId="34758"/>
    <cellStyle name="Percent 8 6 3 2 6" xfId="5242"/>
    <cellStyle name="Percent 8 6 3 2 6 2" xfId="14218"/>
    <cellStyle name="Percent 8 6 3 2 6 2 2" xfId="41786"/>
    <cellStyle name="Percent 8 6 3 2 6 3" xfId="23842"/>
    <cellStyle name="Percent 8 6 3 2 6 3 2" xfId="51410"/>
    <cellStyle name="Percent 8 6 3 2 6 4" xfId="32814"/>
    <cellStyle name="Percent 8 6 3 2 7" xfId="10978"/>
    <cellStyle name="Percent 8 6 3 2 7 2" xfId="20602"/>
    <cellStyle name="Percent 8 6 3 2 7 2 2" xfId="48170"/>
    <cellStyle name="Percent 8 6 3 2 7 3" xfId="38546"/>
    <cellStyle name="Percent 8 6 3 2 8" xfId="19678"/>
    <cellStyle name="Percent 8 6 3 2 8 2" xfId="47246"/>
    <cellStyle name="Percent 8 6 3 2 9" xfId="29574"/>
    <cellStyle name="Percent 8 6 3 3" xfId="2374"/>
    <cellStyle name="Percent 8 6 3 3 2" xfId="4322"/>
    <cellStyle name="Percent 8 6 3 3 2 2" xfId="9510"/>
    <cellStyle name="Percent 8 6 3 3 2 2 2" xfId="18482"/>
    <cellStyle name="Percent 8 6 3 3 2 2 2 2" xfId="46050"/>
    <cellStyle name="Percent 8 6 3 3 2 2 3" xfId="28106"/>
    <cellStyle name="Percent 8 6 3 3 2 2 3 2" xfId="55674"/>
    <cellStyle name="Percent 8 6 3 3 2 2 4" xfId="37078"/>
    <cellStyle name="Percent 8 6 3 3 2 3" xfId="13298"/>
    <cellStyle name="Percent 8 6 3 3 2 3 2" xfId="40866"/>
    <cellStyle name="Percent 8 6 3 3 2 4" xfId="22922"/>
    <cellStyle name="Percent 8 6 3 3 2 4 2" xfId="50490"/>
    <cellStyle name="Percent 8 6 3 3 2 5" xfId="31894"/>
    <cellStyle name="Percent 8 6 3 3 3" xfId="7562"/>
    <cellStyle name="Percent 8 6 3 3 3 2" xfId="16538"/>
    <cellStyle name="Percent 8 6 3 3 3 2 2" xfId="44106"/>
    <cellStyle name="Percent 8 6 3 3 3 3" xfId="26162"/>
    <cellStyle name="Percent 8 6 3 3 3 3 2" xfId="53730"/>
    <cellStyle name="Percent 8 6 3 3 3 4" xfId="35134"/>
    <cellStyle name="Percent 8 6 3 3 4" xfId="6266"/>
    <cellStyle name="Percent 8 6 3 3 4 2" xfId="15242"/>
    <cellStyle name="Percent 8 6 3 3 4 2 2" xfId="42810"/>
    <cellStyle name="Percent 8 6 3 3 4 3" xfId="24866"/>
    <cellStyle name="Percent 8 6 3 3 4 3 2" xfId="52434"/>
    <cellStyle name="Percent 8 6 3 3 4 4" xfId="33838"/>
    <cellStyle name="Percent 8 6 3 3 5" xfId="11354"/>
    <cellStyle name="Percent 8 6 3 3 5 2" xfId="38922"/>
    <cellStyle name="Percent 8 6 3 3 6" xfId="20978"/>
    <cellStyle name="Percent 8 6 3 3 6 2" xfId="48546"/>
    <cellStyle name="Percent 8 6 3 3 7" xfId="29950"/>
    <cellStyle name="Percent 8 6 3 4" xfId="3674"/>
    <cellStyle name="Percent 8 6 3 4 2" xfId="8862"/>
    <cellStyle name="Percent 8 6 3 4 2 2" xfId="17834"/>
    <cellStyle name="Percent 8 6 3 4 2 2 2" xfId="45402"/>
    <cellStyle name="Percent 8 6 3 4 2 3" xfId="27458"/>
    <cellStyle name="Percent 8 6 3 4 2 3 2" xfId="55026"/>
    <cellStyle name="Percent 8 6 3 4 2 4" xfId="36430"/>
    <cellStyle name="Percent 8 6 3 4 3" xfId="5618"/>
    <cellStyle name="Percent 8 6 3 4 3 2" xfId="14594"/>
    <cellStyle name="Percent 8 6 3 4 3 2 2" xfId="42162"/>
    <cellStyle name="Percent 8 6 3 4 3 3" xfId="24218"/>
    <cellStyle name="Percent 8 6 3 4 3 3 2" xfId="51786"/>
    <cellStyle name="Percent 8 6 3 4 3 4" xfId="33190"/>
    <cellStyle name="Percent 8 6 3 4 4" xfId="12650"/>
    <cellStyle name="Percent 8 6 3 4 4 2" xfId="40218"/>
    <cellStyle name="Percent 8 6 3 4 5" xfId="22274"/>
    <cellStyle name="Percent 8 6 3 4 5 2" xfId="49842"/>
    <cellStyle name="Percent 8 6 3 4 6" xfId="31246"/>
    <cellStyle name="Percent 8 6 3 5" xfId="3022"/>
    <cellStyle name="Percent 8 6 3 5 2" xfId="8210"/>
    <cellStyle name="Percent 8 6 3 5 2 2" xfId="17186"/>
    <cellStyle name="Percent 8 6 3 5 2 2 2" xfId="44754"/>
    <cellStyle name="Percent 8 6 3 5 2 3" xfId="26810"/>
    <cellStyle name="Percent 8 6 3 5 2 3 2" xfId="54378"/>
    <cellStyle name="Percent 8 6 3 5 2 4" xfId="35782"/>
    <cellStyle name="Percent 8 6 3 5 3" xfId="12002"/>
    <cellStyle name="Percent 8 6 3 5 3 2" xfId="39570"/>
    <cellStyle name="Percent 8 6 3 5 4" xfId="21626"/>
    <cellStyle name="Percent 8 6 3 5 4 2" xfId="49194"/>
    <cellStyle name="Percent 8 6 3 5 5" xfId="30598"/>
    <cellStyle name="Percent 8 6 3 6" xfId="6914"/>
    <cellStyle name="Percent 8 6 3 6 2" xfId="15890"/>
    <cellStyle name="Percent 8 6 3 6 2 2" xfId="43458"/>
    <cellStyle name="Percent 8 6 3 6 3" xfId="25514"/>
    <cellStyle name="Percent 8 6 3 6 3 2" xfId="53082"/>
    <cellStyle name="Percent 8 6 3 6 4" xfId="34486"/>
    <cellStyle name="Percent 8 6 3 7" xfId="4970"/>
    <cellStyle name="Percent 8 6 3 7 2" xfId="13946"/>
    <cellStyle name="Percent 8 6 3 7 2 2" xfId="41514"/>
    <cellStyle name="Percent 8 6 3 7 3" xfId="23570"/>
    <cellStyle name="Percent 8 6 3 7 3 2" xfId="51138"/>
    <cellStyle name="Percent 8 6 3 7 4" xfId="32542"/>
    <cellStyle name="Percent 8 6 3 8" xfId="1726"/>
    <cellStyle name="Percent 8 6 3 8 2" xfId="10706"/>
    <cellStyle name="Percent 8 6 3 8 2 2" xfId="38274"/>
    <cellStyle name="Percent 8 6 3 8 3" xfId="20330"/>
    <cellStyle name="Percent 8 6 3 8 3 2" xfId="47898"/>
    <cellStyle name="Percent 8 6 3 8 4" xfId="29302"/>
    <cellStyle name="Percent 8 6 3 9" xfId="10054"/>
    <cellStyle name="Percent 8 6 3 9 2" xfId="19026"/>
    <cellStyle name="Percent 8 6 3 9 2 2" xfId="46594"/>
    <cellStyle name="Percent 8 6 3 9 3" xfId="28650"/>
    <cellStyle name="Percent 8 6 3 9 3 2" xfId="56218"/>
    <cellStyle name="Percent 8 6 3 9 4" xfId="37622"/>
    <cellStyle name="Percent 8 6 4" xfId="1442"/>
    <cellStyle name="Percent 8 6 4 10" xfId="10430"/>
    <cellStyle name="Percent 8 6 4 10 2" xfId="20054"/>
    <cellStyle name="Percent 8 6 4 10 2 2" xfId="47622"/>
    <cellStyle name="Percent 8 6 4 10 3" xfId="37998"/>
    <cellStyle name="Percent 8 6 4 11" xfId="19510"/>
    <cellStyle name="Percent 8 6 4 11 2" xfId="47078"/>
    <cellStyle name="Percent 8 6 4 12" xfId="29026"/>
    <cellStyle name="Percent 8 6 4 2" xfId="2102"/>
    <cellStyle name="Percent 8 6 4 2 2" xfId="2750"/>
    <cellStyle name="Percent 8 6 4 2 2 2" xfId="4698"/>
    <cellStyle name="Percent 8 6 4 2 2 2 2" xfId="9886"/>
    <cellStyle name="Percent 8 6 4 2 2 2 2 2" xfId="18858"/>
    <cellStyle name="Percent 8 6 4 2 2 2 2 2 2" xfId="46426"/>
    <cellStyle name="Percent 8 6 4 2 2 2 2 3" xfId="28482"/>
    <cellStyle name="Percent 8 6 4 2 2 2 2 3 2" xfId="56050"/>
    <cellStyle name="Percent 8 6 4 2 2 2 2 4" xfId="37454"/>
    <cellStyle name="Percent 8 6 4 2 2 2 3" xfId="13674"/>
    <cellStyle name="Percent 8 6 4 2 2 2 3 2" xfId="41242"/>
    <cellStyle name="Percent 8 6 4 2 2 2 4" xfId="23298"/>
    <cellStyle name="Percent 8 6 4 2 2 2 4 2" xfId="50866"/>
    <cellStyle name="Percent 8 6 4 2 2 2 5" xfId="32270"/>
    <cellStyle name="Percent 8 6 4 2 2 3" xfId="7938"/>
    <cellStyle name="Percent 8 6 4 2 2 3 2" xfId="16914"/>
    <cellStyle name="Percent 8 6 4 2 2 3 2 2" xfId="44482"/>
    <cellStyle name="Percent 8 6 4 2 2 3 3" xfId="26538"/>
    <cellStyle name="Percent 8 6 4 2 2 3 3 2" xfId="54106"/>
    <cellStyle name="Percent 8 6 4 2 2 3 4" xfId="35510"/>
    <cellStyle name="Percent 8 6 4 2 2 4" xfId="6642"/>
    <cellStyle name="Percent 8 6 4 2 2 4 2" xfId="15618"/>
    <cellStyle name="Percent 8 6 4 2 2 4 2 2" xfId="43186"/>
    <cellStyle name="Percent 8 6 4 2 2 4 3" xfId="25242"/>
    <cellStyle name="Percent 8 6 4 2 2 4 3 2" xfId="52810"/>
    <cellStyle name="Percent 8 6 4 2 2 4 4" xfId="34214"/>
    <cellStyle name="Percent 8 6 4 2 2 5" xfId="11730"/>
    <cellStyle name="Percent 8 6 4 2 2 5 2" xfId="39298"/>
    <cellStyle name="Percent 8 6 4 2 2 6" xfId="21354"/>
    <cellStyle name="Percent 8 6 4 2 2 6 2" xfId="48922"/>
    <cellStyle name="Percent 8 6 4 2 2 7" xfId="30326"/>
    <cellStyle name="Percent 8 6 4 2 3" xfId="4050"/>
    <cellStyle name="Percent 8 6 4 2 3 2" xfId="9238"/>
    <cellStyle name="Percent 8 6 4 2 3 2 2" xfId="18210"/>
    <cellStyle name="Percent 8 6 4 2 3 2 2 2" xfId="45778"/>
    <cellStyle name="Percent 8 6 4 2 3 2 3" xfId="27834"/>
    <cellStyle name="Percent 8 6 4 2 3 2 3 2" xfId="55402"/>
    <cellStyle name="Percent 8 6 4 2 3 2 4" xfId="36806"/>
    <cellStyle name="Percent 8 6 4 2 3 3" xfId="5994"/>
    <cellStyle name="Percent 8 6 4 2 3 3 2" xfId="14970"/>
    <cellStyle name="Percent 8 6 4 2 3 3 2 2" xfId="42538"/>
    <cellStyle name="Percent 8 6 4 2 3 3 3" xfId="24594"/>
    <cellStyle name="Percent 8 6 4 2 3 3 3 2" xfId="52162"/>
    <cellStyle name="Percent 8 6 4 2 3 3 4" xfId="33566"/>
    <cellStyle name="Percent 8 6 4 2 3 4" xfId="13026"/>
    <cellStyle name="Percent 8 6 4 2 3 4 2" xfId="40594"/>
    <cellStyle name="Percent 8 6 4 2 3 5" xfId="22650"/>
    <cellStyle name="Percent 8 6 4 2 3 5 2" xfId="50218"/>
    <cellStyle name="Percent 8 6 4 2 3 6" xfId="31622"/>
    <cellStyle name="Percent 8 6 4 2 4" xfId="3398"/>
    <cellStyle name="Percent 8 6 4 2 4 2" xfId="8586"/>
    <cellStyle name="Percent 8 6 4 2 4 2 2" xfId="17562"/>
    <cellStyle name="Percent 8 6 4 2 4 2 2 2" xfId="45130"/>
    <cellStyle name="Percent 8 6 4 2 4 2 3" xfId="27186"/>
    <cellStyle name="Percent 8 6 4 2 4 2 3 2" xfId="54754"/>
    <cellStyle name="Percent 8 6 4 2 4 2 4" xfId="36158"/>
    <cellStyle name="Percent 8 6 4 2 4 3" xfId="12378"/>
    <cellStyle name="Percent 8 6 4 2 4 3 2" xfId="39946"/>
    <cellStyle name="Percent 8 6 4 2 4 4" xfId="22002"/>
    <cellStyle name="Percent 8 6 4 2 4 4 2" xfId="49570"/>
    <cellStyle name="Percent 8 6 4 2 4 5" xfId="30974"/>
    <cellStyle name="Percent 8 6 4 2 5" xfId="7290"/>
    <cellStyle name="Percent 8 6 4 2 5 2" xfId="16266"/>
    <cellStyle name="Percent 8 6 4 2 5 2 2" xfId="43834"/>
    <cellStyle name="Percent 8 6 4 2 5 3" xfId="25890"/>
    <cellStyle name="Percent 8 6 4 2 5 3 2" xfId="53458"/>
    <cellStyle name="Percent 8 6 4 2 5 4" xfId="34862"/>
    <cellStyle name="Percent 8 6 4 2 6" xfId="5346"/>
    <cellStyle name="Percent 8 6 4 2 6 2" xfId="14322"/>
    <cellStyle name="Percent 8 6 4 2 6 2 2" xfId="41890"/>
    <cellStyle name="Percent 8 6 4 2 6 3" xfId="23946"/>
    <cellStyle name="Percent 8 6 4 2 6 3 2" xfId="51514"/>
    <cellStyle name="Percent 8 6 4 2 6 4" xfId="32918"/>
    <cellStyle name="Percent 8 6 4 2 7" xfId="11082"/>
    <cellStyle name="Percent 8 6 4 2 7 2" xfId="20706"/>
    <cellStyle name="Percent 8 6 4 2 7 2 2" xfId="48274"/>
    <cellStyle name="Percent 8 6 4 2 7 3" xfId="38650"/>
    <cellStyle name="Percent 8 6 4 2 8" xfId="19782"/>
    <cellStyle name="Percent 8 6 4 2 8 2" xfId="47350"/>
    <cellStyle name="Percent 8 6 4 2 9" xfId="29678"/>
    <cellStyle name="Percent 8 6 4 3" xfId="2478"/>
    <cellStyle name="Percent 8 6 4 3 2" xfId="4426"/>
    <cellStyle name="Percent 8 6 4 3 2 2" xfId="9614"/>
    <cellStyle name="Percent 8 6 4 3 2 2 2" xfId="18586"/>
    <cellStyle name="Percent 8 6 4 3 2 2 2 2" xfId="46154"/>
    <cellStyle name="Percent 8 6 4 3 2 2 3" xfId="28210"/>
    <cellStyle name="Percent 8 6 4 3 2 2 3 2" xfId="55778"/>
    <cellStyle name="Percent 8 6 4 3 2 2 4" xfId="37182"/>
    <cellStyle name="Percent 8 6 4 3 2 3" xfId="13402"/>
    <cellStyle name="Percent 8 6 4 3 2 3 2" xfId="40970"/>
    <cellStyle name="Percent 8 6 4 3 2 4" xfId="23026"/>
    <cellStyle name="Percent 8 6 4 3 2 4 2" xfId="50594"/>
    <cellStyle name="Percent 8 6 4 3 2 5" xfId="31998"/>
    <cellStyle name="Percent 8 6 4 3 3" xfId="7666"/>
    <cellStyle name="Percent 8 6 4 3 3 2" xfId="16642"/>
    <cellStyle name="Percent 8 6 4 3 3 2 2" xfId="44210"/>
    <cellStyle name="Percent 8 6 4 3 3 3" xfId="26266"/>
    <cellStyle name="Percent 8 6 4 3 3 3 2" xfId="53834"/>
    <cellStyle name="Percent 8 6 4 3 3 4" xfId="35238"/>
    <cellStyle name="Percent 8 6 4 3 4" xfId="6370"/>
    <cellStyle name="Percent 8 6 4 3 4 2" xfId="15346"/>
    <cellStyle name="Percent 8 6 4 3 4 2 2" xfId="42914"/>
    <cellStyle name="Percent 8 6 4 3 4 3" xfId="24970"/>
    <cellStyle name="Percent 8 6 4 3 4 3 2" xfId="52538"/>
    <cellStyle name="Percent 8 6 4 3 4 4" xfId="33942"/>
    <cellStyle name="Percent 8 6 4 3 5" xfId="11458"/>
    <cellStyle name="Percent 8 6 4 3 5 2" xfId="39026"/>
    <cellStyle name="Percent 8 6 4 3 6" xfId="21082"/>
    <cellStyle name="Percent 8 6 4 3 6 2" xfId="48650"/>
    <cellStyle name="Percent 8 6 4 3 7" xfId="30054"/>
    <cellStyle name="Percent 8 6 4 4" xfId="3778"/>
    <cellStyle name="Percent 8 6 4 4 2" xfId="8966"/>
    <cellStyle name="Percent 8 6 4 4 2 2" xfId="17938"/>
    <cellStyle name="Percent 8 6 4 4 2 2 2" xfId="45506"/>
    <cellStyle name="Percent 8 6 4 4 2 3" xfId="27562"/>
    <cellStyle name="Percent 8 6 4 4 2 3 2" xfId="55130"/>
    <cellStyle name="Percent 8 6 4 4 2 4" xfId="36534"/>
    <cellStyle name="Percent 8 6 4 4 3" xfId="5722"/>
    <cellStyle name="Percent 8 6 4 4 3 2" xfId="14698"/>
    <cellStyle name="Percent 8 6 4 4 3 2 2" xfId="42266"/>
    <cellStyle name="Percent 8 6 4 4 3 3" xfId="24322"/>
    <cellStyle name="Percent 8 6 4 4 3 3 2" xfId="51890"/>
    <cellStyle name="Percent 8 6 4 4 3 4" xfId="33294"/>
    <cellStyle name="Percent 8 6 4 4 4" xfId="12754"/>
    <cellStyle name="Percent 8 6 4 4 4 2" xfId="40322"/>
    <cellStyle name="Percent 8 6 4 4 5" xfId="22378"/>
    <cellStyle name="Percent 8 6 4 4 5 2" xfId="49946"/>
    <cellStyle name="Percent 8 6 4 4 6" xfId="31350"/>
    <cellStyle name="Percent 8 6 4 5" xfId="3126"/>
    <cellStyle name="Percent 8 6 4 5 2" xfId="8314"/>
    <cellStyle name="Percent 8 6 4 5 2 2" xfId="17290"/>
    <cellStyle name="Percent 8 6 4 5 2 2 2" xfId="44858"/>
    <cellStyle name="Percent 8 6 4 5 2 3" xfId="26914"/>
    <cellStyle name="Percent 8 6 4 5 2 3 2" xfId="54482"/>
    <cellStyle name="Percent 8 6 4 5 2 4" xfId="35886"/>
    <cellStyle name="Percent 8 6 4 5 3" xfId="12106"/>
    <cellStyle name="Percent 8 6 4 5 3 2" xfId="39674"/>
    <cellStyle name="Percent 8 6 4 5 4" xfId="21730"/>
    <cellStyle name="Percent 8 6 4 5 4 2" xfId="49298"/>
    <cellStyle name="Percent 8 6 4 5 5" xfId="30702"/>
    <cellStyle name="Percent 8 6 4 6" xfId="7018"/>
    <cellStyle name="Percent 8 6 4 6 2" xfId="15994"/>
    <cellStyle name="Percent 8 6 4 6 2 2" xfId="43562"/>
    <cellStyle name="Percent 8 6 4 6 3" xfId="25618"/>
    <cellStyle name="Percent 8 6 4 6 3 2" xfId="53186"/>
    <cellStyle name="Percent 8 6 4 6 4" xfId="34590"/>
    <cellStyle name="Percent 8 6 4 7" xfId="5074"/>
    <cellStyle name="Percent 8 6 4 7 2" xfId="14050"/>
    <cellStyle name="Percent 8 6 4 7 2 2" xfId="41618"/>
    <cellStyle name="Percent 8 6 4 7 3" xfId="23674"/>
    <cellStyle name="Percent 8 6 4 7 3 2" xfId="51242"/>
    <cellStyle name="Percent 8 6 4 7 4" xfId="32646"/>
    <cellStyle name="Percent 8 6 4 8" xfId="1830"/>
    <cellStyle name="Percent 8 6 4 8 2" xfId="10810"/>
    <cellStyle name="Percent 8 6 4 8 2 2" xfId="38378"/>
    <cellStyle name="Percent 8 6 4 8 3" xfId="20434"/>
    <cellStyle name="Percent 8 6 4 8 3 2" xfId="48002"/>
    <cellStyle name="Percent 8 6 4 8 4" xfId="29406"/>
    <cellStyle name="Percent 8 6 4 9" xfId="10158"/>
    <cellStyle name="Percent 8 6 4 9 2" xfId="19130"/>
    <cellStyle name="Percent 8 6 4 9 2 2" xfId="46698"/>
    <cellStyle name="Percent 8 6 4 9 3" xfId="28754"/>
    <cellStyle name="Percent 8 6 4 9 3 2" xfId="56322"/>
    <cellStyle name="Percent 8 6 4 9 4" xfId="37726"/>
    <cellStyle name="Percent 8 6 5" xfId="1682"/>
    <cellStyle name="Percent 8 6 5 2" xfId="2334"/>
    <cellStyle name="Percent 8 6 5 2 2" xfId="4282"/>
    <cellStyle name="Percent 8 6 5 2 2 2" xfId="9470"/>
    <cellStyle name="Percent 8 6 5 2 2 2 2" xfId="18442"/>
    <cellStyle name="Percent 8 6 5 2 2 2 2 2" xfId="46010"/>
    <cellStyle name="Percent 8 6 5 2 2 2 3" xfId="28066"/>
    <cellStyle name="Percent 8 6 5 2 2 2 3 2" xfId="55634"/>
    <cellStyle name="Percent 8 6 5 2 2 2 4" xfId="37038"/>
    <cellStyle name="Percent 8 6 5 2 2 3" xfId="13258"/>
    <cellStyle name="Percent 8 6 5 2 2 3 2" xfId="40826"/>
    <cellStyle name="Percent 8 6 5 2 2 4" xfId="22882"/>
    <cellStyle name="Percent 8 6 5 2 2 4 2" xfId="50450"/>
    <cellStyle name="Percent 8 6 5 2 2 5" xfId="31854"/>
    <cellStyle name="Percent 8 6 5 2 3" xfId="7522"/>
    <cellStyle name="Percent 8 6 5 2 3 2" xfId="16498"/>
    <cellStyle name="Percent 8 6 5 2 3 2 2" xfId="44066"/>
    <cellStyle name="Percent 8 6 5 2 3 3" xfId="26122"/>
    <cellStyle name="Percent 8 6 5 2 3 3 2" xfId="53690"/>
    <cellStyle name="Percent 8 6 5 2 3 4" xfId="35094"/>
    <cellStyle name="Percent 8 6 5 2 4" xfId="6226"/>
    <cellStyle name="Percent 8 6 5 2 4 2" xfId="15202"/>
    <cellStyle name="Percent 8 6 5 2 4 2 2" xfId="42770"/>
    <cellStyle name="Percent 8 6 5 2 4 3" xfId="24826"/>
    <cellStyle name="Percent 8 6 5 2 4 3 2" xfId="52394"/>
    <cellStyle name="Percent 8 6 5 2 4 4" xfId="33798"/>
    <cellStyle name="Percent 8 6 5 2 5" xfId="11314"/>
    <cellStyle name="Percent 8 6 5 2 5 2" xfId="38882"/>
    <cellStyle name="Percent 8 6 5 2 6" xfId="20938"/>
    <cellStyle name="Percent 8 6 5 2 6 2" xfId="48506"/>
    <cellStyle name="Percent 8 6 5 2 7" xfId="29910"/>
    <cellStyle name="Percent 8 6 5 3" xfId="3634"/>
    <cellStyle name="Percent 8 6 5 3 2" xfId="8822"/>
    <cellStyle name="Percent 8 6 5 3 2 2" xfId="17794"/>
    <cellStyle name="Percent 8 6 5 3 2 2 2" xfId="45362"/>
    <cellStyle name="Percent 8 6 5 3 2 3" xfId="27418"/>
    <cellStyle name="Percent 8 6 5 3 2 3 2" xfId="54986"/>
    <cellStyle name="Percent 8 6 5 3 2 4" xfId="36390"/>
    <cellStyle name="Percent 8 6 5 3 3" xfId="5578"/>
    <cellStyle name="Percent 8 6 5 3 3 2" xfId="14554"/>
    <cellStyle name="Percent 8 6 5 3 3 2 2" xfId="42122"/>
    <cellStyle name="Percent 8 6 5 3 3 3" xfId="24178"/>
    <cellStyle name="Percent 8 6 5 3 3 3 2" xfId="51746"/>
    <cellStyle name="Percent 8 6 5 3 3 4" xfId="33150"/>
    <cellStyle name="Percent 8 6 5 3 4" xfId="12610"/>
    <cellStyle name="Percent 8 6 5 3 4 2" xfId="40178"/>
    <cellStyle name="Percent 8 6 5 3 5" xfId="22234"/>
    <cellStyle name="Percent 8 6 5 3 5 2" xfId="49802"/>
    <cellStyle name="Percent 8 6 5 3 6" xfId="31206"/>
    <cellStyle name="Percent 8 6 5 4" xfId="2982"/>
    <cellStyle name="Percent 8 6 5 4 2" xfId="8170"/>
    <cellStyle name="Percent 8 6 5 4 2 2" xfId="17146"/>
    <cellStyle name="Percent 8 6 5 4 2 2 2" xfId="44714"/>
    <cellStyle name="Percent 8 6 5 4 2 3" xfId="26770"/>
    <cellStyle name="Percent 8 6 5 4 2 3 2" xfId="54338"/>
    <cellStyle name="Percent 8 6 5 4 2 4" xfId="35742"/>
    <cellStyle name="Percent 8 6 5 4 3" xfId="11962"/>
    <cellStyle name="Percent 8 6 5 4 3 2" xfId="39530"/>
    <cellStyle name="Percent 8 6 5 4 4" xfId="21586"/>
    <cellStyle name="Percent 8 6 5 4 4 2" xfId="49154"/>
    <cellStyle name="Percent 8 6 5 4 5" xfId="30558"/>
    <cellStyle name="Percent 8 6 5 5" xfId="6874"/>
    <cellStyle name="Percent 8 6 5 5 2" xfId="15850"/>
    <cellStyle name="Percent 8 6 5 5 2 2" xfId="43418"/>
    <cellStyle name="Percent 8 6 5 5 3" xfId="25474"/>
    <cellStyle name="Percent 8 6 5 5 3 2" xfId="53042"/>
    <cellStyle name="Percent 8 6 5 5 4" xfId="34446"/>
    <cellStyle name="Percent 8 6 5 6" xfId="4930"/>
    <cellStyle name="Percent 8 6 5 6 2" xfId="13906"/>
    <cellStyle name="Percent 8 6 5 6 2 2" xfId="41474"/>
    <cellStyle name="Percent 8 6 5 6 3" xfId="23530"/>
    <cellStyle name="Percent 8 6 5 6 3 2" xfId="51098"/>
    <cellStyle name="Percent 8 6 5 6 4" xfId="32502"/>
    <cellStyle name="Percent 8 6 5 7" xfId="10666"/>
    <cellStyle name="Percent 8 6 5 7 2" xfId="20290"/>
    <cellStyle name="Percent 8 6 5 7 2 2" xfId="47858"/>
    <cellStyle name="Percent 8 6 5 7 3" xfId="38234"/>
    <cellStyle name="Percent 8 6 5 8" xfId="19366"/>
    <cellStyle name="Percent 8 6 5 8 2" xfId="46934"/>
    <cellStyle name="Percent 8 6 5 9" xfId="29262"/>
    <cellStyle name="Percent 8 6 6" xfId="1958"/>
    <cellStyle name="Percent 8 6 6 2" xfId="2606"/>
    <cellStyle name="Percent 8 6 6 2 2" xfId="4554"/>
    <cellStyle name="Percent 8 6 6 2 2 2" xfId="9742"/>
    <cellStyle name="Percent 8 6 6 2 2 2 2" xfId="18714"/>
    <cellStyle name="Percent 8 6 6 2 2 2 2 2" xfId="46282"/>
    <cellStyle name="Percent 8 6 6 2 2 2 3" xfId="28338"/>
    <cellStyle name="Percent 8 6 6 2 2 2 3 2" xfId="55906"/>
    <cellStyle name="Percent 8 6 6 2 2 2 4" xfId="37310"/>
    <cellStyle name="Percent 8 6 6 2 2 3" xfId="13530"/>
    <cellStyle name="Percent 8 6 6 2 2 3 2" xfId="41098"/>
    <cellStyle name="Percent 8 6 6 2 2 4" xfId="23154"/>
    <cellStyle name="Percent 8 6 6 2 2 4 2" xfId="50722"/>
    <cellStyle name="Percent 8 6 6 2 2 5" xfId="32126"/>
    <cellStyle name="Percent 8 6 6 2 3" xfId="7794"/>
    <cellStyle name="Percent 8 6 6 2 3 2" xfId="16770"/>
    <cellStyle name="Percent 8 6 6 2 3 2 2" xfId="44338"/>
    <cellStyle name="Percent 8 6 6 2 3 3" xfId="26394"/>
    <cellStyle name="Percent 8 6 6 2 3 3 2" xfId="53962"/>
    <cellStyle name="Percent 8 6 6 2 3 4" xfId="35366"/>
    <cellStyle name="Percent 8 6 6 2 4" xfId="6498"/>
    <cellStyle name="Percent 8 6 6 2 4 2" xfId="15474"/>
    <cellStyle name="Percent 8 6 6 2 4 2 2" xfId="43042"/>
    <cellStyle name="Percent 8 6 6 2 4 3" xfId="25098"/>
    <cellStyle name="Percent 8 6 6 2 4 3 2" xfId="52666"/>
    <cellStyle name="Percent 8 6 6 2 4 4" xfId="34070"/>
    <cellStyle name="Percent 8 6 6 2 5" xfId="11586"/>
    <cellStyle name="Percent 8 6 6 2 5 2" xfId="39154"/>
    <cellStyle name="Percent 8 6 6 2 6" xfId="21210"/>
    <cellStyle name="Percent 8 6 6 2 6 2" xfId="48778"/>
    <cellStyle name="Percent 8 6 6 2 7" xfId="30182"/>
    <cellStyle name="Percent 8 6 6 3" xfId="3906"/>
    <cellStyle name="Percent 8 6 6 3 2" xfId="9094"/>
    <cellStyle name="Percent 8 6 6 3 2 2" xfId="18066"/>
    <cellStyle name="Percent 8 6 6 3 2 2 2" xfId="45634"/>
    <cellStyle name="Percent 8 6 6 3 2 3" xfId="27690"/>
    <cellStyle name="Percent 8 6 6 3 2 3 2" xfId="55258"/>
    <cellStyle name="Percent 8 6 6 3 2 4" xfId="36662"/>
    <cellStyle name="Percent 8 6 6 3 3" xfId="5850"/>
    <cellStyle name="Percent 8 6 6 3 3 2" xfId="14826"/>
    <cellStyle name="Percent 8 6 6 3 3 2 2" xfId="42394"/>
    <cellStyle name="Percent 8 6 6 3 3 3" xfId="24450"/>
    <cellStyle name="Percent 8 6 6 3 3 3 2" xfId="52018"/>
    <cellStyle name="Percent 8 6 6 3 3 4" xfId="33422"/>
    <cellStyle name="Percent 8 6 6 3 4" xfId="12882"/>
    <cellStyle name="Percent 8 6 6 3 4 2" xfId="40450"/>
    <cellStyle name="Percent 8 6 6 3 5" xfId="22506"/>
    <cellStyle name="Percent 8 6 6 3 5 2" xfId="50074"/>
    <cellStyle name="Percent 8 6 6 3 6" xfId="31478"/>
    <cellStyle name="Percent 8 6 6 4" xfId="3254"/>
    <cellStyle name="Percent 8 6 6 4 2" xfId="8442"/>
    <cellStyle name="Percent 8 6 6 4 2 2" xfId="17418"/>
    <cellStyle name="Percent 8 6 6 4 2 2 2" xfId="44986"/>
    <cellStyle name="Percent 8 6 6 4 2 3" xfId="27042"/>
    <cellStyle name="Percent 8 6 6 4 2 3 2" xfId="54610"/>
    <cellStyle name="Percent 8 6 6 4 2 4" xfId="36014"/>
    <cellStyle name="Percent 8 6 6 4 3" xfId="12234"/>
    <cellStyle name="Percent 8 6 6 4 3 2" xfId="39802"/>
    <cellStyle name="Percent 8 6 6 4 4" xfId="21858"/>
    <cellStyle name="Percent 8 6 6 4 4 2" xfId="49426"/>
    <cellStyle name="Percent 8 6 6 4 5" xfId="30830"/>
    <cellStyle name="Percent 8 6 6 5" xfId="7146"/>
    <cellStyle name="Percent 8 6 6 5 2" xfId="16122"/>
    <cellStyle name="Percent 8 6 6 5 2 2" xfId="43690"/>
    <cellStyle name="Percent 8 6 6 5 3" xfId="25746"/>
    <cellStyle name="Percent 8 6 6 5 3 2" xfId="53314"/>
    <cellStyle name="Percent 8 6 6 5 4" xfId="34718"/>
    <cellStyle name="Percent 8 6 6 6" xfId="5202"/>
    <cellStyle name="Percent 8 6 6 6 2" xfId="14178"/>
    <cellStyle name="Percent 8 6 6 6 2 2" xfId="41746"/>
    <cellStyle name="Percent 8 6 6 6 3" xfId="23802"/>
    <cellStyle name="Percent 8 6 6 6 3 2" xfId="51370"/>
    <cellStyle name="Percent 8 6 6 6 4" xfId="32774"/>
    <cellStyle name="Percent 8 6 6 7" xfId="10938"/>
    <cellStyle name="Percent 8 6 6 7 2" xfId="20562"/>
    <cellStyle name="Percent 8 6 6 7 2 2" xfId="48130"/>
    <cellStyle name="Percent 8 6 6 7 3" xfId="38506"/>
    <cellStyle name="Percent 8 6 6 8" xfId="19638"/>
    <cellStyle name="Percent 8 6 6 8 2" xfId="47206"/>
    <cellStyle name="Percent 8 6 6 9" xfId="29534"/>
    <cellStyle name="Percent 8 6 7" xfId="2206"/>
    <cellStyle name="Percent 8 6 7 2" xfId="4154"/>
    <cellStyle name="Percent 8 6 7 2 2" xfId="9342"/>
    <cellStyle name="Percent 8 6 7 2 2 2" xfId="18314"/>
    <cellStyle name="Percent 8 6 7 2 2 2 2" xfId="45882"/>
    <cellStyle name="Percent 8 6 7 2 2 3" xfId="27938"/>
    <cellStyle name="Percent 8 6 7 2 2 3 2" xfId="55506"/>
    <cellStyle name="Percent 8 6 7 2 2 4" xfId="36910"/>
    <cellStyle name="Percent 8 6 7 2 3" xfId="13130"/>
    <cellStyle name="Percent 8 6 7 2 3 2" xfId="40698"/>
    <cellStyle name="Percent 8 6 7 2 4" xfId="22754"/>
    <cellStyle name="Percent 8 6 7 2 4 2" xfId="50322"/>
    <cellStyle name="Percent 8 6 7 2 5" xfId="31726"/>
    <cellStyle name="Percent 8 6 7 3" xfId="7394"/>
    <cellStyle name="Percent 8 6 7 3 2" xfId="16370"/>
    <cellStyle name="Percent 8 6 7 3 2 2" xfId="43938"/>
    <cellStyle name="Percent 8 6 7 3 3" xfId="25994"/>
    <cellStyle name="Percent 8 6 7 3 3 2" xfId="53562"/>
    <cellStyle name="Percent 8 6 7 3 4" xfId="34966"/>
    <cellStyle name="Percent 8 6 7 4" xfId="6098"/>
    <cellStyle name="Percent 8 6 7 4 2" xfId="15074"/>
    <cellStyle name="Percent 8 6 7 4 2 2" xfId="42642"/>
    <cellStyle name="Percent 8 6 7 4 3" xfId="24698"/>
    <cellStyle name="Percent 8 6 7 4 3 2" xfId="52266"/>
    <cellStyle name="Percent 8 6 7 4 4" xfId="33670"/>
    <cellStyle name="Percent 8 6 7 5" xfId="11186"/>
    <cellStyle name="Percent 8 6 7 5 2" xfId="38754"/>
    <cellStyle name="Percent 8 6 7 6" xfId="20810"/>
    <cellStyle name="Percent 8 6 7 6 2" xfId="48378"/>
    <cellStyle name="Percent 8 6 7 7" xfId="29782"/>
    <cellStyle name="Percent 8 6 8" xfId="3502"/>
    <cellStyle name="Percent 8 6 8 2" xfId="8690"/>
    <cellStyle name="Percent 8 6 8 2 2" xfId="17666"/>
    <cellStyle name="Percent 8 6 8 2 2 2" xfId="45234"/>
    <cellStyle name="Percent 8 6 8 2 3" xfId="27290"/>
    <cellStyle name="Percent 8 6 8 2 3 2" xfId="54858"/>
    <cellStyle name="Percent 8 6 8 2 4" xfId="36262"/>
    <cellStyle name="Percent 8 6 8 3" xfId="5450"/>
    <cellStyle name="Percent 8 6 8 3 2" xfId="14426"/>
    <cellStyle name="Percent 8 6 8 3 2 2" xfId="41994"/>
    <cellStyle name="Percent 8 6 8 3 3" xfId="24050"/>
    <cellStyle name="Percent 8 6 8 3 3 2" xfId="51618"/>
    <cellStyle name="Percent 8 6 8 3 4" xfId="33022"/>
    <cellStyle name="Percent 8 6 8 4" xfId="12482"/>
    <cellStyle name="Percent 8 6 8 4 2" xfId="40050"/>
    <cellStyle name="Percent 8 6 8 5" xfId="22106"/>
    <cellStyle name="Percent 8 6 8 5 2" xfId="49674"/>
    <cellStyle name="Percent 8 6 8 6" xfId="31078"/>
    <cellStyle name="Percent 8 6 9" xfId="2854"/>
    <cellStyle name="Percent 8 6 9 2" xfId="8042"/>
    <cellStyle name="Percent 8 6 9 2 2" xfId="17018"/>
    <cellStyle name="Percent 8 6 9 2 2 2" xfId="44586"/>
    <cellStyle name="Percent 8 6 9 2 3" xfId="26642"/>
    <cellStyle name="Percent 8 6 9 2 3 2" xfId="54210"/>
    <cellStyle name="Percent 8 6 9 2 4" xfId="35614"/>
    <cellStyle name="Percent 8 6 9 3" xfId="11834"/>
    <cellStyle name="Percent 8 6 9 3 2" xfId="39402"/>
    <cellStyle name="Percent 8 6 9 4" xfId="21458"/>
    <cellStyle name="Percent 8 6 9 4 2" xfId="49026"/>
    <cellStyle name="Percent 8 6 9 5" xfId="30430"/>
    <cellStyle name="Percent 8 7" xfId="1239"/>
    <cellStyle name="Percent 8 7 10" xfId="4830"/>
    <cellStyle name="Percent 8 7 10 2" xfId="13806"/>
    <cellStyle name="Percent 8 7 10 2 2" xfId="41374"/>
    <cellStyle name="Percent 8 7 10 3" xfId="23430"/>
    <cellStyle name="Percent 8 7 10 3 2" xfId="50998"/>
    <cellStyle name="Percent 8 7 10 4" xfId="32402"/>
    <cellStyle name="Percent 8 7 11" xfId="1582"/>
    <cellStyle name="Percent 8 7 11 2" xfId="10566"/>
    <cellStyle name="Percent 8 7 11 2 2" xfId="38134"/>
    <cellStyle name="Percent 8 7 11 3" xfId="20190"/>
    <cellStyle name="Percent 8 7 11 3 2" xfId="47758"/>
    <cellStyle name="Percent 8 7 11 4" xfId="29162"/>
    <cellStyle name="Percent 8 7 12" xfId="9978"/>
    <cellStyle name="Percent 8 7 12 2" xfId="18950"/>
    <cellStyle name="Percent 8 7 12 2 2" xfId="46518"/>
    <cellStyle name="Percent 8 7 12 3" xfId="28574"/>
    <cellStyle name="Percent 8 7 12 3 2" xfId="56142"/>
    <cellStyle name="Percent 8 7 12 4" xfId="37546"/>
    <cellStyle name="Percent 8 7 13" xfId="10250"/>
    <cellStyle name="Percent 8 7 13 2" xfId="19874"/>
    <cellStyle name="Percent 8 7 13 2 2" xfId="47442"/>
    <cellStyle name="Percent 8 7 13 3" xfId="37818"/>
    <cellStyle name="Percent 8 7 14" xfId="19262"/>
    <cellStyle name="Percent 8 7 14 2" xfId="46830"/>
    <cellStyle name="Percent 8 7 15" xfId="28846"/>
    <cellStyle name="Percent 8 7 2" xfId="1362"/>
    <cellStyle name="Percent 8 7 2 10" xfId="10354"/>
    <cellStyle name="Percent 8 7 2 10 2" xfId="19978"/>
    <cellStyle name="Percent 8 7 2 10 2 2" xfId="47546"/>
    <cellStyle name="Percent 8 7 2 10 3" xfId="37922"/>
    <cellStyle name="Percent 8 7 2 11" xfId="19434"/>
    <cellStyle name="Percent 8 7 2 11 2" xfId="47002"/>
    <cellStyle name="Percent 8 7 2 12" xfId="28950"/>
    <cellStyle name="Percent 8 7 2 2" xfId="2026"/>
    <cellStyle name="Percent 8 7 2 2 2" xfId="2674"/>
    <cellStyle name="Percent 8 7 2 2 2 2" xfId="4622"/>
    <cellStyle name="Percent 8 7 2 2 2 2 2" xfId="9810"/>
    <cellStyle name="Percent 8 7 2 2 2 2 2 2" xfId="18782"/>
    <cellStyle name="Percent 8 7 2 2 2 2 2 2 2" xfId="46350"/>
    <cellStyle name="Percent 8 7 2 2 2 2 2 3" xfId="28406"/>
    <cellStyle name="Percent 8 7 2 2 2 2 2 3 2" xfId="55974"/>
    <cellStyle name="Percent 8 7 2 2 2 2 2 4" xfId="37378"/>
    <cellStyle name="Percent 8 7 2 2 2 2 3" xfId="13598"/>
    <cellStyle name="Percent 8 7 2 2 2 2 3 2" xfId="41166"/>
    <cellStyle name="Percent 8 7 2 2 2 2 4" xfId="23222"/>
    <cellStyle name="Percent 8 7 2 2 2 2 4 2" xfId="50790"/>
    <cellStyle name="Percent 8 7 2 2 2 2 5" xfId="32194"/>
    <cellStyle name="Percent 8 7 2 2 2 3" xfId="7862"/>
    <cellStyle name="Percent 8 7 2 2 2 3 2" xfId="16838"/>
    <cellStyle name="Percent 8 7 2 2 2 3 2 2" xfId="44406"/>
    <cellStyle name="Percent 8 7 2 2 2 3 3" xfId="26462"/>
    <cellStyle name="Percent 8 7 2 2 2 3 3 2" xfId="54030"/>
    <cellStyle name="Percent 8 7 2 2 2 3 4" xfId="35434"/>
    <cellStyle name="Percent 8 7 2 2 2 4" xfId="6566"/>
    <cellStyle name="Percent 8 7 2 2 2 4 2" xfId="15542"/>
    <cellStyle name="Percent 8 7 2 2 2 4 2 2" xfId="43110"/>
    <cellStyle name="Percent 8 7 2 2 2 4 3" xfId="25166"/>
    <cellStyle name="Percent 8 7 2 2 2 4 3 2" xfId="52734"/>
    <cellStyle name="Percent 8 7 2 2 2 4 4" xfId="34138"/>
    <cellStyle name="Percent 8 7 2 2 2 5" xfId="11654"/>
    <cellStyle name="Percent 8 7 2 2 2 5 2" xfId="39222"/>
    <cellStyle name="Percent 8 7 2 2 2 6" xfId="21278"/>
    <cellStyle name="Percent 8 7 2 2 2 6 2" xfId="48846"/>
    <cellStyle name="Percent 8 7 2 2 2 7" xfId="30250"/>
    <cellStyle name="Percent 8 7 2 2 3" xfId="3974"/>
    <cellStyle name="Percent 8 7 2 2 3 2" xfId="9162"/>
    <cellStyle name="Percent 8 7 2 2 3 2 2" xfId="18134"/>
    <cellStyle name="Percent 8 7 2 2 3 2 2 2" xfId="45702"/>
    <cellStyle name="Percent 8 7 2 2 3 2 3" xfId="27758"/>
    <cellStyle name="Percent 8 7 2 2 3 2 3 2" xfId="55326"/>
    <cellStyle name="Percent 8 7 2 2 3 2 4" xfId="36730"/>
    <cellStyle name="Percent 8 7 2 2 3 3" xfId="5918"/>
    <cellStyle name="Percent 8 7 2 2 3 3 2" xfId="14894"/>
    <cellStyle name="Percent 8 7 2 2 3 3 2 2" xfId="42462"/>
    <cellStyle name="Percent 8 7 2 2 3 3 3" xfId="24518"/>
    <cellStyle name="Percent 8 7 2 2 3 3 3 2" xfId="52086"/>
    <cellStyle name="Percent 8 7 2 2 3 3 4" xfId="33490"/>
    <cellStyle name="Percent 8 7 2 2 3 4" xfId="12950"/>
    <cellStyle name="Percent 8 7 2 2 3 4 2" xfId="40518"/>
    <cellStyle name="Percent 8 7 2 2 3 5" xfId="22574"/>
    <cellStyle name="Percent 8 7 2 2 3 5 2" xfId="50142"/>
    <cellStyle name="Percent 8 7 2 2 3 6" xfId="31546"/>
    <cellStyle name="Percent 8 7 2 2 4" xfId="3322"/>
    <cellStyle name="Percent 8 7 2 2 4 2" xfId="8510"/>
    <cellStyle name="Percent 8 7 2 2 4 2 2" xfId="17486"/>
    <cellStyle name="Percent 8 7 2 2 4 2 2 2" xfId="45054"/>
    <cellStyle name="Percent 8 7 2 2 4 2 3" xfId="27110"/>
    <cellStyle name="Percent 8 7 2 2 4 2 3 2" xfId="54678"/>
    <cellStyle name="Percent 8 7 2 2 4 2 4" xfId="36082"/>
    <cellStyle name="Percent 8 7 2 2 4 3" xfId="12302"/>
    <cellStyle name="Percent 8 7 2 2 4 3 2" xfId="39870"/>
    <cellStyle name="Percent 8 7 2 2 4 4" xfId="21926"/>
    <cellStyle name="Percent 8 7 2 2 4 4 2" xfId="49494"/>
    <cellStyle name="Percent 8 7 2 2 4 5" xfId="30898"/>
    <cellStyle name="Percent 8 7 2 2 5" xfId="7214"/>
    <cellStyle name="Percent 8 7 2 2 5 2" xfId="16190"/>
    <cellStyle name="Percent 8 7 2 2 5 2 2" xfId="43758"/>
    <cellStyle name="Percent 8 7 2 2 5 3" xfId="25814"/>
    <cellStyle name="Percent 8 7 2 2 5 3 2" xfId="53382"/>
    <cellStyle name="Percent 8 7 2 2 5 4" xfId="34786"/>
    <cellStyle name="Percent 8 7 2 2 6" xfId="5270"/>
    <cellStyle name="Percent 8 7 2 2 6 2" xfId="14246"/>
    <cellStyle name="Percent 8 7 2 2 6 2 2" xfId="41814"/>
    <cellStyle name="Percent 8 7 2 2 6 3" xfId="23870"/>
    <cellStyle name="Percent 8 7 2 2 6 3 2" xfId="51438"/>
    <cellStyle name="Percent 8 7 2 2 6 4" xfId="32842"/>
    <cellStyle name="Percent 8 7 2 2 7" xfId="11006"/>
    <cellStyle name="Percent 8 7 2 2 7 2" xfId="20630"/>
    <cellStyle name="Percent 8 7 2 2 7 2 2" xfId="48198"/>
    <cellStyle name="Percent 8 7 2 2 7 3" xfId="38574"/>
    <cellStyle name="Percent 8 7 2 2 8" xfId="19706"/>
    <cellStyle name="Percent 8 7 2 2 8 2" xfId="47274"/>
    <cellStyle name="Percent 8 7 2 2 9" xfId="29602"/>
    <cellStyle name="Percent 8 7 2 3" xfId="2402"/>
    <cellStyle name="Percent 8 7 2 3 2" xfId="4350"/>
    <cellStyle name="Percent 8 7 2 3 2 2" xfId="9538"/>
    <cellStyle name="Percent 8 7 2 3 2 2 2" xfId="18510"/>
    <cellStyle name="Percent 8 7 2 3 2 2 2 2" xfId="46078"/>
    <cellStyle name="Percent 8 7 2 3 2 2 3" xfId="28134"/>
    <cellStyle name="Percent 8 7 2 3 2 2 3 2" xfId="55702"/>
    <cellStyle name="Percent 8 7 2 3 2 2 4" xfId="37106"/>
    <cellStyle name="Percent 8 7 2 3 2 3" xfId="13326"/>
    <cellStyle name="Percent 8 7 2 3 2 3 2" xfId="40894"/>
    <cellStyle name="Percent 8 7 2 3 2 4" xfId="22950"/>
    <cellStyle name="Percent 8 7 2 3 2 4 2" xfId="50518"/>
    <cellStyle name="Percent 8 7 2 3 2 5" xfId="31922"/>
    <cellStyle name="Percent 8 7 2 3 3" xfId="7590"/>
    <cellStyle name="Percent 8 7 2 3 3 2" xfId="16566"/>
    <cellStyle name="Percent 8 7 2 3 3 2 2" xfId="44134"/>
    <cellStyle name="Percent 8 7 2 3 3 3" xfId="26190"/>
    <cellStyle name="Percent 8 7 2 3 3 3 2" xfId="53758"/>
    <cellStyle name="Percent 8 7 2 3 3 4" xfId="35162"/>
    <cellStyle name="Percent 8 7 2 3 4" xfId="6294"/>
    <cellStyle name="Percent 8 7 2 3 4 2" xfId="15270"/>
    <cellStyle name="Percent 8 7 2 3 4 2 2" xfId="42838"/>
    <cellStyle name="Percent 8 7 2 3 4 3" xfId="24894"/>
    <cellStyle name="Percent 8 7 2 3 4 3 2" xfId="52462"/>
    <cellStyle name="Percent 8 7 2 3 4 4" xfId="33866"/>
    <cellStyle name="Percent 8 7 2 3 5" xfId="11382"/>
    <cellStyle name="Percent 8 7 2 3 5 2" xfId="38950"/>
    <cellStyle name="Percent 8 7 2 3 6" xfId="21006"/>
    <cellStyle name="Percent 8 7 2 3 6 2" xfId="48574"/>
    <cellStyle name="Percent 8 7 2 3 7" xfId="29978"/>
    <cellStyle name="Percent 8 7 2 4" xfId="3702"/>
    <cellStyle name="Percent 8 7 2 4 2" xfId="8890"/>
    <cellStyle name="Percent 8 7 2 4 2 2" xfId="17862"/>
    <cellStyle name="Percent 8 7 2 4 2 2 2" xfId="45430"/>
    <cellStyle name="Percent 8 7 2 4 2 3" xfId="27486"/>
    <cellStyle name="Percent 8 7 2 4 2 3 2" xfId="55054"/>
    <cellStyle name="Percent 8 7 2 4 2 4" xfId="36458"/>
    <cellStyle name="Percent 8 7 2 4 3" xfId="5646"/>
    <cellStyle name="Percent 8 7 2 4 3 2" xfId="14622"/>
    <cellStyle name="Percent 8 7 2 4 3 2 2" xfId="42190"/>
    <cellStyle name="Percent 8 7 2 4 3 3" xfId="24246"/>
    <cellStyle name="Percent 8 7 2 4 3 3 2" xfId="51814"/>
    <cellStyle name="Percent 8 7 2 4 3 4" xfId="33218"/>
    <cellStyle name="Percent 8 7 2 4 4" xfId="12678"/>
    <cellStyle name="Percent 8 7 2 4 4 2" xfId="40246"/>
    <cellStyle name="Percent 8 7 2 4 5" xfId="22302"/>
    <cellStyle name="Percent 8 7 2 4 5 2" xfId="49870"/>
    <cellStyle name="Percent 8 7 2 4 6" xfId="31274"/>
    <cellStyle name="Percent 8 7 2 5" xfId="3050"/>
    <cellStyle name="Percent 8 7 2 5 2" xfId="8238"/>
    <cellStyle name="Percent 8 7 2 5 2 2" xfId="17214"/>
    <cellStyle name="Percent 8 7 2 5 2 2 2" xfId="44782"/>
    <cellStyle name="Percent 8 7 2 5 2 3" xfId="26838"/>
    <cellStyle name="Percent 8 7 2 5 2 3 2" xfId="54406"/>
    <cellStyle name="Percent 8 7 2 5 2 4" xfId="35810"/>
    <cellStyle name="Percent 8 7 2 5 3" xfId="12030"/>
    <cellStyle name="Percent 8 7 2 5 3 2" xfId="39598"/>
    <cellStyle name="Percent 8 7 2 5 4" xfId="21654"/>
    <cellStyle name="Percent 8 7 2 5 4 2" xfId="49222"/>
    <cellStyle name="Percent 8 7 2 5 5" xfId="30626"/>
    <cellStyle name="Percent 8 7 2 6" xfId="6942"/>
    <cellStyle name="Percent 8 7 2 6 2" xfId="15918"/>
    <cellStyle name="Percent 8 7 2 6 2 2" xfId="43486"/>
    <cellStyle name="Percent 8 7 2 6 3" xfId="25542"/>
    <cellStyle name="Percent 8 7 2 6 3 2" xfId="53110"/>
    <cellStyle name="Percent 8 7 2 6 4" xfId="34514"/>
    <cellStyle name="Percent 8 7 2 7" xfId="4998"/>
    <cellStyle name="Percent 8 7 2 7 2" xfId="13974"/>
    <cellStyle name="Percent 8 7 2 7 2 2" xfId="41542"/>
    <cellStyle name="Percent 8 7 2 7 3" xfId="23598"/>
    <cellStyle name="Percent 8 7 2 7 3 2" xfId="51166"/>
    <cellStyle name="Percent 8 7 2 7 4" xfId="32570"/>
    <cellStyle name="Percent 8 7 2 8" xfId="1754"/>
    <cellStyle name="Percent 8 7 2 8 2" xfId="10734"/>
    <cellStyle name="Percent 8 7 2 8 2 2" xfId="38302"/>
    <cellStyle name="Percent 8 7 2 8 3" xfId="20358"/>
    <cellStyle name="Percent 8 7 2 8 3 2" xfId="47926"/>
    <cellStyle name="Percent 8 7 2 8 4" xfId="29330"/>
    <cellStyle name="Percent 8 7 2 9" xfId="10082"/>
    <cellStyle name="Percent 8 7 2 9 2" xfId="19054"/>
    <cellStyle name="Percent 8 7 2 9 2 2" xfId="46622"/>
    <cellStyle name="Percent 8 7 2 9 3" xfId="28678"/>
    <cellStyle name="Percent 8 7 2 9 3 2" xfId="56246"/>
    <cellStyle name="Percent 8 7 2 9 4" xfId="37650"/>
    <cellStyle name="Percent 8 7 3" xfId="1470"/>
    <cellStyle name="Percent 8 7 3 10" xfId="10458"/>
    <cellStyle name="Percent 8 7 3 10 2" xfId="20082"/>
    <cellStyle name="Percent 8 7 3 10 2 2" xfId="47650"/>
    <cellStyle name="Percent 8 7 3 10 3" xfId="38026"/>
    <cellStyle name="Percent 8 7 3 11" xfId="19538"/>
    <cellStyle name="Percent 8 7 3 11 2" xfId="47106"/>
    <cellStyle name="Percent 8 7 3 12" xfId="29054"/>
    <cellStyle name="Percent 8 7 3 2" xfId="2130"/>
    <cellStyle name="Percent 8 7 3 2 2" xfId="2778"/>
    <cellStyle name="Percent 8 7 3 2 2 2" xfId="4726"/>
    <cellStyle name="Percent 8 7 3 2 2 2 2" xfId="9914"/>
    <cellStyle name="Percent 8 7 3 2 2 2 2 2" xfId="18886"/>
    <cellStyle name="Percent 8 7 3 2 2 2 2 2 2" xfId="46454"/>
    <cellStyle name="Percent 8 7 3 2 2 2 2 3" xfId="28510"/>
    <cellStyle name="Percent 8 7 3 2 2 2 2 3 2" xfId="56078"/>
    <cellStyle name="Percent 8 7 3 2 2 2 2 4" xfId="37482"/>
    <cellStyle name="Percent 8 7 3 2 2 2 3" xfId="13702"/>
    <cellStyle name="Percent 8 7 3 2 2 2 3 2" xfId="41270"/>
    <cellStyle name="Percent 8 7 3 2 2 2 4" xfId="23326"/>
    <cellStyle name="Percent 8 7 3 2 2 2 4 2" xfId="50894"/>
    <cellStyle name="Percent 8 7 3 2 2 2 5" xfId="32298"/>
    <cellStyle name="Percent 8 7 3 2 2 3" xfId="7966"/>
    <cellStyle name="Percent 8 7 3 2 2 3 2" xfId="16942"/>
    <cellStyle name="Percent 8 7 3 2 2 3 2 2" xfId="44510"/>
    <cellStyle name="Percent 8 7 3 2 2 3 3" xfId="26566"/>
    <cellStyle name="Percent 8 7 3 2 2 3 3 2" xfId="54134"/>
    <cellStyle name="Percent 8 7 3 2 2 3 4" xfId="35538"/>
    <cellStyle name="Percent 8 7 3 2 2 4" xfId="6670"/>
    <cellStyle name="Percent 8 7 3 2 2 4 2" xfId="15646"/>
    <cellStyle name="Percent 8 7 3 2 2 4 2 2" xfId="43214"/>
    <cellStyle name="Percent 8 7 3 2 2 4 3" xfId="25270"/>
    <cellStyle name="Percent 8 7 3 2 2 4 3 2" xfId="52838"/>
    <cellStyle name="Percent 8 7 3 2 2 4 4" xfId="34242"/>
    <cellStyle name="Percent 8 7 3 2 2 5" xfId="11758"/>
    <cellStyle name="Percent 8 7 3 2 2 5 2" xfId="39326"/>
    <cellStyle name="Percent 8 7 3 2 2 6" xfId="21382"/>
    <cellStyle name="Percent 8 7 3 2 2 6 2" xfId="48950"/>
    <cellStyle name="Percent 8 7 3 2 2 7" xfId="30354"/>
    <cellStyle name="Percent 8 7 3 2 3" xfId="4078"/>
    <cellStyle name="Percent 8 7 3 2 3 2" xfId="9266"/>
    <cellStyle name="Percent 8 7 3 2 3 2 2" xfId="18238"/>
    <cellStyle name="Percent 8 7 3 2 3 2 2 2" xfId="45806"/>
    <cellStyle name="Percent 8 7 3 2 3 2 3" xfId="27862"/>
    <cellStyle name="Percent 8 7 3 2 3 2 3 2" xfId="55430"/>
    <cellStyle name="Percent 8 7 3 2 3 2 4" xfId="36834"/>
    <cellStyle name="Percent 8 7 3 2 3 3" xfId="6022"/>
    <cellStyle name="Percent 8 7 3 2 3 3 2" xfId="14998"/>
    <cellStyle name="Percent 8 7 3 2 3 3 2 2" xfId="42566"/>
    <cellStyle name="Percent 8 7 3 2 3 3 3" xfId="24622"/>
    <cellStyle name="Percent 8 7 3 2 3 3 3 2" xfId="52190"/>
    <cellStyle name="Percent 8 7 3 2 3 3 4" xfId="33594"/>
    <cellStyle name="Percent 8 7 3 2 3 4" xfId="13054"/>
    <cellStyle name="Percent 8 7 3 2 3 4 2" xfId="40622"/>
    <cellStyle name="Percent 8 7 3 2 3 5" xfId="22678"/>
    <cellStyle name="Percent 8 7 3 2 3 5 2" xfId="50246"/>
    <cellStyle name="Percent 8 7 3 2 3 6" xfId="31650"/>
    <cellStyle name="Percent 8 7 3 2 4" xfId="3426"/>
    <cellStyle name="Percent 8 7 3 2 4 2" xfId="8614"/>
    <cellStyle name="Percent 8 7 3 2 4 2 2" xfId="17590"/>
    <cellStyle name="Percent 8 7 3 2 4 2 2 2" xfId="45158"/>
    <cellStyle name="Percent 8 7 3 2 4 2 3" xfId="27214"/>
    <cellStyle name="Percent 8 7 3 2 4 2 3 2" xfId="54782"/>
    <cellStyle name="Percent 8 7 3 2 4 2 4" xfId="36186"/>
    <cellStyle name="Percent 8 7 3 2 4 3" xfId="12406"/>
    <cellStyle name="Percent 8 7 3 2 4 3 2" xfId="39974"/>
    <cellStyle name="Percent 8 7 3 2 4 4" xfId="22030"/>
    <cellStyle name="Percent 8 7 3 2 4 4 2" xfId="49598"/>
    <cellStyle name="Percent 8 7 3 2 4 5" xfId="31002"/>
    <cellStyle name="Percent 8 7 3 2 5" xfId="7318"/>
    <cellStyle name="Percent 8 7 3 2 5 2" xfId="16294"/>
    <cellStyle name="Percent 8 7 3 2 5 2 2" xfId="43862"/>
    <cellStyle name="Percent 8 7 3 2 5 3" xfId="25918"/>
    <cellStyle name="Percent 8 7 3 2 5 3 2" xfId="53486"/>
    <cellStyle name="Percent 8 7 3 2 5 4" xfId="34890"/>
    <cellStyle name="Percent 8 7 3 2 6" xfId="5374"/>
    <cellStyle name="Percent 8 7 3 2 6 2" xfId="14350"/>
    <cellStyle name="Percent 8 7 3 2 6 2 2" xfId="41918"/>
    <cellStyle name="Percent 8 7 3 2 6 3" xfId="23974"/>
    <cellStyle name="Percent 8 7 3 2 6 3 2" xfId="51542"/>
    <cellStyle name="Percent 8 7 3 2 6 4" xfId="32946"/>
    <cellStyle name="Percent 8 7 3 2 7" xfId="11110"/>
    <cellStyle name="Percent 8 7 3 2 7 2" xfId="20734"/>
    <cellStyle name="Percent 8 7 3 2 7 2 2" xfId="48302"/>
    <cellStyle name="Percent 8 7 3 2 7 3" xfId="38678"/>
    <cellStyle name="Percent 8 7 3 2 8" xfId="19810"/>
    <cellStyle name="Percent 8 7 3 2 8 2" xfId="47378"/>
    <cellStyle name="Percent 8 7 3 2 9" xfId="29706"/>
    <cellStyle name="Percent 8 7 3 3" xfId="2506"/>
    <cellStyle name="Percent 8 7 3 3 2" xfId="4454"/>
    <cellStyle name="Percent 8 7 3 3 2 2" xfId="9642"/>
    <cellStyle name="Percent 8 7 3 3 2 2 2" xfId="18614"/>
    <cellStyle name="Percent 8 7 3 3 2 2 2 2" xfId="46182"/>
    <cellStyle name="Percent 8 7 3 3 2 2 3" xfId="28238"/>
    <cellStyle name="Percent 8 7 3 3 2 2 3 2" xfId="55806"/>
    <cellStyle name="Percent 8 7 3 3 2 2 4" xfId="37210"/>
    <cellStyle name="Percent 8 7 3 3 2 3" xfId="13430"/>
    <cellStyle name="Percent 8 7 3 3 2 3 2" xfId="40998"/>
    <cellStyle name="Percent 8 7 3 3 2 4" xfId="23054"/>
    <cellStyle name="Percent 8 7 3 3 2 4 2" xfId="50622"/>
    <cellStyle name="Percent 8 7 3 3 2 5" xfId="32026"/>
    <cellStyle name="Percent 8 7 3 3 3" xfId="7694"/>
    <cellStyle name="Percent 8 7 3 3 3 2" xfId="16670"/>
    <cellStyle name="Percent 8 7 3 3 3 2 2" xfId="44238"/>
    <cellStyle name="Percent 8 7 3 3 3 3" xfId="26294"/>
    <cellStyle name="Percent 8 7 3 3 3 3 2" xfId="53862"/>
    <cellStyle name="Percent 8 7 3 3 3 4" xfId="35266"/>
    <cellStyle name="Percent 8 7 3 3 4" xfId="6398"/>
    <cellStyle name="Percent 8 7 3 3 4 2" xfId="15374"/>
    <cellStyle name="Percent 8 7 3 3 4 2 2" xfId="42942"/>
    <cellStyle name="Percent 8 7 3 3 4 3" xfId="24998"/>
    <cellStyle name="Percent 8 7 3 3 4 3 2" xfId="52566"/>
    <cellStyle name="Percent 8 7 3 3 4 4" xfId="33970"/>
    <cellStyle name="Percent 8 7 3 3 5" xfId="11486"/>
    <cellStyle name="Percent 8 7 3 3 5 2" xfId="39054"/>
    <cellStyle name="Percent 8 7 3 3 6" xfId="21110"/>
    <cellStyle name="Percent 8 7 3 3 6 2" xfId="48678"/>
    <cellStyle name="Percent 8 7 3 3 7" xfId="30082"/>
    <cellStyle name="Percent 8 7 3 4" xfId="3806"/>
    <cellStyle name="Percent 8 7 3 4 2" xfId="8994"/>
    <cellStyle name="Percent 8 7 3 4 2 2" xfId="17966"/>
    <cellStyle name="Percent 8 7 3 4 2 2 2" xfId="45534"/>
    <cellStyle name="Percent 8 7 3 4 2 3" xfId="27590"/>
    <cellStyle name="Percent 8 7 3 4 2 3 2" xfId="55158"/>
    <cellStyle name="Percent 8 7 3 4 2 4" xfId="36562"/>
    <cellStyle name="Percent 8 7 3 4 3" xfId="5750"/>
    <cellStyle name="Percent 8 7 3 4 3 2" xfId="14726"/>
    <cellStyle name="Percent 8 7 3 4 3 2 2" xfId="42294"/>
    <cellStyle name="Percent 8 7 3 4 3 3" xfId="24350"/>
    <cellStyle name="Percent 8 7 3 4 3 3 2" xfId="51918"/>
    <cellStyle name="Percent 8 7 3 4 3 4" xfId="33322"/>
    <cellStyle name="Percent 8 7 3 4 4" xfId="12782"/>
    <cellStyle name="Percent 8 7 3 4 4 2" xfId="40350"/>
    <cellStyle name="Percent 8 7 3 4 5" xfId="22406"/>
    <cellStyle name="Percent 8 7 3 4 5 2" xfId="49974"/>
    <cellStyle name="Percent 8 7 3 4 6" xfId="31378"/>
    <cellStyle name="Percent 8 7 3 5" xfId="3154"/>
    <cellStyle name="Percent 8 7 3 5 2" xfId="8342"/>
    <cellStyle name="Percent 8 7 3 5 2 2" xfId="17318"/>
    <cellStyle name="Percent 8 7 3 5 2 2 2" xfId="44886"/>
    <cellStyle name="Percent 8 7 3 5 2 3" xfId="26942"/>
    <cellStyle name="Percent 8 7 3 5 2 3 2" xfId="54510"/>
    <cellStyle name="Percent 8 7 3 5 2 4" xfId="35914"/>
    <cellStyle name="Percent 8 7 3 5 3" xfId="12134"/>
    <cellStyle name="Percent 8 7 3 5 3 2" xfId="39702"/>
    <cellStyle name="Percent 8 7 3 5 4" xfId="21758"/>
    <cellStyle name="Percent 8 7 3 5 4 2" xfId="49326"/>
    <cellStyle name="Percent 8 7 3 5 5" xfId="30730"/>
    <cellStyle name="Percent 8 7 3 6" xfId="7046"/>
    <cellStyle name="Percent 8 7 3 6 2" xfId="16022"/>
    <cellStyle name="Percent 8 7 3 6 2 2" xfId="43590"/>
    <cellStyle name="Percent 8 7 3 6 3" xfId="25646"/>
    <cellStyle name="Percent 8 7 3 6 3 2" xfId="53214"/>
    <cellStyle name="Percent 8 7 3 6 4" xfId="34618"/>
    <cellStyle name="Percent 8 7 3 7" xfId="5102"/>
    <cellStyle name="Percent 8 7 3 7 2" xfId="14078"/>
    <cellStyle name="Percent 8 7 3 7 2 2" xfId="41646"/>
    <cellStyle name="Percent 8 7 3 7 3" xfId="23702"/>
    <cellStyle name="Percent 8 7 3 7 3 2" xfId="51270"/>
    <cellStyle name="Percent 8 7 3 7 4" xfId="32674"/>
    <cellStyle name="Percent 8 7 3 8" xfId="1858"/>
    <cellStyle name="Percent 8 7 3 8 2" xfId="10838"/>
    <cellStyle name="Percent 8 7 3 8 2 2" xfId="38406"/>
    <cellStyle name="Percent 8 7 3 8 3" xfId="20462"/>
    <cellStyle name="Percent 8 7 3 8 3 2" xfId="48030"/>
    <cellStyle name="Percent 8 7 3 8 4" xfId="29434"/>
    <cellStyle name="Percent 8 7 3 9" xfId="10186"/>
    <cellStyle name="Percent 8 7 3 9 2" xfId="19158"/>
    <cellStyle name="Percent 8 7 3 9 2 2" xfId="46726"/>
    <cellStyle name="Percent 8 7 3 9 3" xfId="28782"/>
    <cellStyle name="Percent 8 7 3 9 3 2" xfId="56350"/>
    <cellStyle name="Percent 8 7 3 9 4" xfId="37754"/>
    <cellStyle name="Percent 8 7 4" xfId="1646"/>
    <cellStyle name="Percent 8 7 4 2" xfId="2298"/>
    <cellStyle name="Percent 8 7 4 2 2" xfId="4246"/>
    <cellStyle name="Percent 8 7 4 2 2 2" xfId="9434"/>
    <cellStyle name="Percent 8 7 4 2 2 2 2" xfId="18406"/>
    <cellStyle name="Percent 8 7 4 2 2 2 2 2" xfId="45974"/>
    <cellStyle name="Percent 8 7 4 2 2 2 3" xfId="28030"/>
    <cellStyle name="Percent 8 7 4 2 2 2 3 2" xfId="55598"/>
    <cellStyle name="Percent 8 7 4 2 2 2 4" xfId="37002"/>
    <cellStyle name="Percent 8 7 4 2 2 3" xfId="13222"/>
    <cellStyle name="Percent 8 7 4 2 2 3 2" xfId="40790"/>
    <cellStyle name="Percent 8 7 4 2 2 4" xfId="22846"/>
    <cellStyle name="Percent 8 7 4 2 2 4 2" xfId="50414"/>
    <cellStyle name="Percent 8 7 4 2 2 5" xfId="31818"/>
    <cellStyle name="Percent 8 7 4 2 3" xfId="7486"/>
    <cellStyle name="Percent 8 7 4 2 3 2" xfId="16462"/>
    <cellStyle name="Percent 8 7 4 2 3 2 2" xfId="44030"/>
    <cellStyle name="Percent 8 7 4 2 3 3" xfId="26086"/>
    <cellStyle name="Percent 8 7 4 2 3 3 2" xfId="53654"/>
    <cellStyle name="Percent 8 7 4 2 3 4" xfId="35058"/>
    <cellStyle name="Percent 8 7 4 2 4" xfId="6190"/>
    <cellStyle name="Percent 8 7 4 2 4 2" xfId="15166"/>
    <cellStyle name="Percent 8 7 4 2 4 2 2" xfId="42734"/>
    <cellStyle name="Percent 8 7 4 2 4 3" xfId="24790"/>
    <cellStyle name="Percent 8 7 4 2 4 3 2" xfId="52358"/>
    <cellStyle name="Percent 8 7 4 2 4 4" xfId="33762"/>
    <cellStyle name="Percent 8 7 4 2 5" xfId="11278"/>
    <cellStyle name="Percent 8 7 4 2 5 2" xfId="38846"/>
    <cellStyle name="Percent 8 7 4 2 6" xfId="20902"/>
    <cellStyle name="Percent 8 7 4 2 6 2" xfId="48470"/>
    <cellStyle name="Percent 8 7 4 2 7" xfId="29874"/>
    <cellStyle name="Percent 8 7 4 3" xfId="3598"/>
    <cellStyle name="Percent 8 7 4 3 2" xfId="8786"/>
    <cellStyle name="Percent 8 7 4 3 2 2" xfId="17758"/>
    <cellStyle name="Percent 8 7 4 3 2 2 2" xfId="45326"/>
    <cellStyle name="Percent 8 7 4 3 2 3" xfId="27382"/>
    <cellStyle name="Percent 8 7 4 3 2 3 2" xfId="54950"/>
    <cellStyle name="Percent 8 7 4 3 2 4" xfId="36354"/>
    <cellStyle name="Percent 8 7 4 3 3" xfId="5542"/>
    <cellStyle name="Percent 8 7 4 3 3 2" xfId="14518"/>
    <cellStyle name="Percent 8 7 4 3 3 2 2" xfId="42086"/>
    <cellStyle name="Percent 8 7 4 3 3 3" xfId="24142"/>
    <cellStyle name="Percent 8 7 4 3 3 3 2" xfId="51710"/>
    <cellStyle name="Percent 8 7 4 3 3 4" xfId="33114"/>
    <cellStyle name="Percent 8 7 4 3 4" xfId="12574"/>
    <cellStyle name="Percent 8 7 4 3 4 2" xfId="40142"/>
    <cellStyle name="Percent 8 7 4 3 5" xfId="22198"/>
    <cellStyle name="Percent 8 7 4 3 5 2" xfId="49766"/>
    <cellStyle name="Percent 8 7 4 3 6" xfId="31170"/>
    <cellStyle name="Percent 8 7 4 4" xfId="2946"/>
    <cellStyle name="Percent 8 7 4 4 2" xfId="8134"/>
    <cellStyle name="Percent 8 7 4 4 2 2" xfId="17110"/>
    <cellStyle name="Percent 8 7 4 4 2 2 2" xfId="44678"/>
    <cellStyle name="Percent 8 7 4 4 2 3" xfId="26734"/>
    <cellStyle name="Percent 8 7 4 4 2 3 2" xfId="54302"/>
    <cellStyle name="Percent 8 7 4 4 2 4" xfId="35706"/>
    <cellStyle name="Percent 8 7 4 4 3" xfId="11926"/>
    <cellStyle name="Percent 8 7 4 4 3 2" xfId="39494"/>
    <cellStyle name="Percent 8 7 4 4 4" xfId="21550"/>
    <cellStyle name="Percent 8 7 4 4 4 2" xfId="49118"/>
    <cellStyle name="Percent 8 7 4 4 5" xfId="30522"/>
    <cellStyle name="Percent 8 7 4 5" xfId="6838"/>
    <cellStyle name="Percent 8 7 4 5 2" xfId="15814"/>
    <cellStyle name="Percent 8 7 4 5 2 2" xfId="43382"/>
    <cellStyle name="Percent 8 7 4 5 3" xfId="25438"/>
    <cellStyle name="Percent 8 7 4 5 3 2" xfId="53006"/>
    <cellStyle name="Percent 8 7 4 5 4" xfId="34410"/>
    <cellStyle name="Percent 8 7 4 6" xfId="4894"/>
    <cellStyle name="Percent 8 7 4 6 2" xfId="13870"/>
    <cellStyle name="Percent 8 7 4 6 2 2" xfId="41438"/>
    <cellStyle name="Percent 8 7 4 6 3" xfId="23494"/>
    <cellStyle name="Percent 8 7 4 6 3 2" xfId="51062"/>
    <cellStyle name="Percent 8 7 4 6 4" xfId="32466"/>
    <cellStyle name="Percent 8 7 4 7" xfId="10630"/>
    <cellStyle name="Percent 8 7 4 7 2" xfId="20254"/>
    <cellStyle name="Percent 8 7 4 7 2 2" xfId="47822"/>
    <cellStyle name="Percent 8 7 4 7 3" xfId="38198"/>
    <cellStyle name="Percent 8 7 4 8" xfId="19330"/>
    <cellStyle name="Percent 8 7 4 8 2" xfId="46898"/>
    <cellStyle name="Percent 8 7 4 9" xfId="29226"/>
    <cellStyle name="Percent 8 7 5" xfId="1922"/>
    <cellStyle name="Percent 8 7 5 2" xfId="2570"/>
    <cellStyle name="Percent 8 7 5 2 2" xfId="4518"/>
    <cellStyle name="Percent 8 7 5 2 2 2" xfId="9706"/>
    <cellStyle name="Percent 8 7 5 2 2 2 2" xfId="18678"/>
    <cellStyle name="Percent 8 7 5 2 2 2 2 2" xfId="46246"/>
    <cellStyle name="Percent 8 7 5 2 2 2 3" xfId="28302"/>
    <cellStyle name="Percent 8 7 5 2 2 2 3 2" xfId="55870"/>
    <cellStyle name="Percent 8 7 5 2 2 2 4" xfId="37274"/>
    <cellStyle name="Percent 8 7 5 2 2 3" xfId="13494"/>
    <cellStyle name="Percent 8 7 5 2 2 3 2" xfId="41062"/>
    <cellStyle name="Percent 8 7 5 2 2 4" xfId="23118"/>
    <cellStyle name="Percent 8 7 5 2 2 4 2" xfId="50686"/>
    <cellStyle name="Percent 8 7 5 2 2 5" xfId="32090"/>
    <cellStyle name="Percent 8 7 5 2 3" xfId="7758"/>
    <cellStyle name="Percent 8 7 5 2 3 2" xfId="16734"/>
    <cellStyle name="Percent 8 7 5 2 3 2 2" xfId="44302"/>
    <cellStyle name="Percent 8 7 5 2 3 3" xfId="26358"/>
    <cellStyle name="Percent 8 7 5 2 3 3 2" xfId="53926"/>
    <cellStyle name="Percent 8 7 5 2 3 4" xfId="35330"/>
    <cellStyle name="Percent 8 7 5 2 4" xfId="6462"/>
    <cellStyle name="Percent 8 7 5 2 4 2" xfId="15438"/>
    <cellStyle name="Percent 8 7 5 2 4 2 2" xfId="43006"/>
    <cellStyle name="Percent 8 7 5 2 4 3" xfId="25062"/>
    <cellStyle name="Percent 8 7 5 2 4 3 2" xfId="52630"/>
    <cellStyle name="Percent 8 7 5 2 4 4" xfId="34034"/>
    <cellStyle name="Percent 8 7 5 2 5" xfId="11550"/>
    <cellStyle name="Percent 8 7 5 2 5 2" xfId="39118"/>
    <cellStyle name="Percent 8 7 5 2 6" xfId="21174"/>
    <cellStyle name="Percent 8 7 5 2 6 2" xfId="48742"/>
    <cellStyle name="Percent 8 7 5 2 7" xfId="30146"/>
    <cellStyle name="Percent 8 7 5 3" xfId="3870"/>
    <cellStyle name="Percent 8 7 5 3 2" xfId="9058"/>
    <cellStyle name="Percent 8 7 5 3 2 2" xfId="18030"/>
    <cellStyle name="Percent 8 7 5 3 2 2 2" xfId="45598"/>
    <cellStyle name="Percent 8 7 5 3 2 3" xfId="27654"/>
    <cellStyle name="Percent 8 7 5 3 2 3 2" xfId="55222"/>
    <cellStyle name="Percent 8 7 5 3 2 4" xfId="36626"/>
    <cellStyle name="Percent 8 7 5 3 3" xfId="5814"/>
    <cellStyle name="Percent 8 7 5 3 3 2" xfId="14790"/>
    <cellStyle name="Percent 8 7 5 3 3 2 2" xfId="42358"/>
    <cellStyle name="Percent 8 7 5 3 3 3" xfId="24414"/>
    <cellStyle name="Percent 8 7 5 3 3 3 2" xfId="51982"/>
    <cellStyle name="Percent 8 7 5 3 3 4" xfId="33386"/>
    <cellStyle name="Percent 8 7 5 3 4" xfId="12846"/>
    <cellStyle name="Percent 8 7 5 3 4 2" xfId="40414"/>
    <cellStyle name="Percent 8 7 5 3 5" xfId="22470"/>
    <cellStyle name="Percent 8 7 5 3 5 2" xfId="50038"/>
    <cellStyle name="Percent 8 7 5 3 6" xfId="31442"/>
    <cellStyle name="Percent 8 7 5 4" xfId="3218"/>
    <cellStyle name="Percent 8 7 5 4 2" xfId="8406"/>
    <cellStyle name="Percent 8 7 5 4 2 2" xfId="17382"/>
    <cellStyle name="Percent 8 7 5 4 2 2 2" xfId="44950"/>
    <cellStyle name="Percent 8 7 5 4 2 3" xfId="27006"/>
    <cellStyle name="Percent 8 7 5 4 2 3 2" xfId="54574"/>
    <cellStyle name="Percent 8 7 5 4 2 4" xfId="35978"/>
    <cellStyle name="Percent 8 7 5 4 3" xfId="12198"/>
    <cellStyle name="Percent 8 7 5 4 3 2" xfId="39766"/>
    <cellStyle name="Percent 8 7 5 4 4" xfId="21822"/>
    <cellStyle name="Percent 8 7 5 4 4 2" xfId="49390"/>
    <cellStyle name="Percent 8 7 5 4 5" xfId="30794"/>
    <cellStyle name="Percent 8 7 5 5" xfId="7110"/>
    <cellStyle name="Percent 8 7 5 5 2" xfId="16086"/>
    <cellStyle name="Percent 8 7 5 5 2 2" xfId="43654"/>
    <cellStyle name="Percent 8 7 5 5 3" xfId="25710"/>
    <cellStyle name="Percent 8 7 5 5 3 2" xfId="53278"/>
    <cellStyle name="Percent 8 7 5 5 4" xfId="34682"/>
    <cellStyle name="Percent 8 7 5 6" xfId="5166"/>
    <cellStyle name="Percent 8 7 5 6 2" xfId="14142"/>
    <cellStyle name="Percent 8 7 5 6 2 2" xfId="41710"/>
    <cellStyle name="Percent 8 7 5 6 3" xfId="23766"/>
    <cellStyle name="Percent 8 7 5 6 3 2" xfId="51334"/>
    <cellStyle name="Percent 8 7 5 6 4" xfId="32738"/>
    <cellStyle name="Percent 8 7 5 7" xfId="10902"/>
    <cellStyle name="Percent 8 7 5 7 2" xfId="20526"/>
    <cellStyle name="Percent 8 7 5 7 2 2" xfId="48094"/>
    <cellStyle name="Percent 8 7 5 7 3" xfId="38470"/>
    <cellStyle name="Percent 8 7 5 8" xfId="19602"/>
    <cellStyle name="Percent 8 7 5 8 2" xfId="47170"/>
    <cellStyle name="Percent 8 7 5 9" xfId="29498"/>
    <cellStyle name="Percent 8 7 6" xfId="2234"/>
    <cellStyle name="Percent 8 7 6 2" xfId="4182"/>
    <cellStyle name="Percent 8 7 6 2 2" xfId="9370"/>
    <cellStyle name="Percent 8 7 6 2 2 2" xfId="18342"/>
    <cellStyle name="Percent 8 7 6 2 2 2 2" xfId="45910"/>
    <cellStyle name="Percent 8 7 6 2 2 3" xfId="27966"/>
    <cellStyle name="Percent 8 7 6 2 2 3 2" xfId="55534"/>
    <cellStyle name="Percent 8 7 6 2 2 4" xfId="36938"/>
    <cellStyle name="Percent 8 7 6 2 3" xfId="13158"/>
    <cellStyle name="Percent 8 7 6 2 3 2" xfId="40726"/>
    <cellStyle name="Percent 8 7 6 2 4" xfId="22782"/>
    <cellStyle name="Percent 8 7 6 2 4 2" xfId="50350"/>
    <cellStyle name="Percent 8 7 6 2 5" xfId="31754"/>
    <cellStyle name="Percent 8 7 6 3" xfId="7422"/>
    <cellStyle name="Percent 8 7 6 3 2" xfId="16398"/>
    <cellStyle name="Percent 8 7 6 3 2 2" xfId="43966"/>
    <cellStyle name="Percent 8 7 6 3 3" xfId="26022"/>
    <cellStyle name="Percent 8 7 6 3 3 2" xfId="53590"/>
    <cellStyle name="Percent 8 7 6 3 4" xfId="34994"/>
    <cellStyle name="Percent 8 7 6 4" xfId="6126"/>
    <cellStyle name="Percent 8 7 6 4 2" xfId="15102"/>
    <cellStyle name="Percent 8 7 6 4 2 2" xfId="42670"/>
    <cellStyle name="Percent 8 7 6 4 3" xfId="24726"/>
    <cellStyle name="Percent 8 7 6 4 3 2" xfId="52294"/>
    <cellStyle name="Percent 8 7 6 4 4" xfId="33698"/>
    <cellStyle name="Percent 8 7 6 5" xfId="11214"/>
    <cellStyle name="Percent 8 7 6 5 2" xfId="38782"/>
    <cellStyle name="Percent 8 7 6 6" xfId="20838"/>
    <cellStyle name="Percent 8 7 6 6 2" xfId="48406"/>
    <cellStyle name="Percent 8 7 6 7" xfId="29810"/>
    <cellStyle name="Percent 8 7 7" xfId="3530"/>
    <cellStyle name="Percent 8 7 7 2" xfId="8718"/>
    <cellStyle name="Percent 8 7 7 2 2" xfId="17694"/>
    <cellStyle name="Percent 8 7 7 2 2 2" xfId="45262"/>
    <cellStyle name="Percent 8 7 7 2 3" xfId="27318"/>
    <cellStyle name="Percent 8 7 7 2 3 2" xfId="54886"/>
    <cellStyle name="Percent 8 7 7 2 4" xfId="36290"/>
    <cellStyle name="Percent 8 7 7 3" xfId="5478"/>
    <cellStyle name="Percent 8 7 7 3 2" xfId="14454"/>
    <cellStyle name="Percent 8 7 7 3 2 2" xfId="42022"/>
    <cellStyle name="Percent 8 7 7 3 3" xfId="24078"/>
    <cellStyle name="Percent 8 7 7 3 3 2" xfId="51646"/>
    <cellStyle name="Percent 8 7 7 3 4" xfId="33050"/>
    <cellStyle name="Percent 8 7 7 4" xfId="12510"/>
    <cellStyle name="Percent 8 7 7 4 2" xfId="40078"/>
    <cellStyle name="Percent 8 7 7 5" xfId="22134"/>
    <cellStyle name="Percent 8 7 7 5 2" xfId="49702"/>
    <cellStyle name="Percent 8 7 7 6" xfId="31106"/>
    <cellStyle name="Percent 8 7 8" xfId="2882"/>
    <cellStyle name="Percent 8 7 8 2" xfId="8070"/>
    <cellStyle name="Percent 8 7 8 2 2" xfId="17046"/>
    <cellStyle name="Percent 8 7 8 2 2 2" xfId="44614"/>
    <cellStyle name="Percent 8 7 8 2 3" xfId="26670"/>
    <cellStyle name="Percent 8 7 8 2 3 2" xfId="54238"/>
    <cellStyle name="Percent 8 7 8 2 4" xfId="35642"/>
    <cellStyle name="Percent 8 7 8 3" xfId="11862"/>
    <cellStyle name="Percent 8 7 8 3 2" xfId="39430"/>
    <cellStyle name="Percent 8 7 8 4" xfId="21486"/>
    <cellStyle name="Percent 8 7 8 4 2" xfId="49054"/>
    <cellStyle name="Percent 8 7 8 5" xfId="30458"/>
    <cellStyle name="Percent 8 7 9" xfId="6774"/>
    <cellStyle name="Percent 8 7 9 2" xfId="15750"/>
    <cellStyle name="Percent 8 7 9 2 2" xfId="43318"/>
    <cellStyle name="Percent 8 7 9 3" xfId="25374"/>
    <cellStyle name="Percent 8 7 9 3 2" xfId="52942"/>
    <cellStyle name="Percent 8 7 9 4" xfId="34346"/>
    <cellStyle name="Percent 8 8" xfId="1331"/>
    <cellStyle name="Percent 8 8 10" xfId="1558"/>
    <cellStyle name="Percent 8 8 10 2" xfId="10542"/>
    <cellStyle name="Percent 8 8 10 2 2" xfId="38110"/>
    <cellStyle name="Percent 8 8 10 3" xfId="20166"/>
    <cellStyle name="Percent 8 8 10 3 2" xfId="47734"/>
    <cellStyle name="Percent 8 8 10 4" xfId="29138"/>
    <cellStyle name="Percent 8 8 11" xfId="10058"/>
    <cellStyle name="Percent 8 8 11 2" xfId="19030"/>
    <cellStyle name="Percent 8 8 11 2 2" xfId="46598"/>
    <cellStyle name="Percent 8 8 11 3" xfId="28654"/>
    <cellStyle name="Percent 8 8 11 3 2" xfId="56222"/>
    <cellStyle name="Percent 8 8 11 4" xfId="37626"/>
    <cellStyle name="Percent 8 8 12" xfId="10330"/>
    <cellStyle name="Percent 8 8 12 2" xfId="19954"/>
    <cellStyle name="Percent 8 8 12 2 2" xfId="47522"/>
    <cellStyle name="Percent 8 8 12 3" xfId="37898"/>
    <cellStyle name="Percent 8 8 13" xfId="19238"/>
    <cellStyle name="Percent 8 8 13 2" xfId="46806"/>
    <cellStyle name="Percent 8 8 14" xfId="28926"/>
    <cellStyle name="Percent 8 8 2" xfId="1446"/>
    <cellStyle name="Percent 8 8 2 10" xfId="10434"/>
    <cellStyle name="Percent 8 8 2 10 2" xfId="20058"/>
    <cellStyle name="Percent 8 8 2 10 2 2" xfId="47626"/>
    <cellStyle name="Percent 8 8 2 10 3" xfId="38002"/>
    <cellStyle name="Percent 8 8 2 11" xfId="19514"/>
    <cellStyle name="Percent 8 8 2 11 2" xfId="47082"/>
    <cellStyle name="Percent 8 8 2 12" xfId="29030"/>
    <cellStyle name="Percent 8 8 2 2" xfId="2106"/>
    <cellStyle name="Percent 8 8 2 2 2" xfId="2754"/>
    <cellStyle name="Percent 8 8 2 2 2 2" xfId="4702"/>
    <cellStyle name="Percent 8 8 2 2 2 2 2" xfId="9890"/>
    <cellStyle name="Percent 8 8 2 2 2 2 2 2" xfId="18862"/>
    <cellStyle name="Percent 8 8 2 2 2 2 2 2 2" xfId="46430"/>
    <cellStyle name="Percent 8 8 2 2 2 2 2 3" xfId="28486"/>
    <cellStyle name="Percent 8 8 2 2 2 2 2 3 2" xfId="56054"/>
    <cellStyle name="Percent 8 8 2 2 2 2 2 4" xfId="37458"/>
    <cellStyle name="Percent 8 8 2 2 2 2 3" xfId="13678"/>
    <cellStyle name="Percent 8 8 2 2 2 2 3 2" xfId="41246"/>
    <cellStyle name="Percent 8 8 2 2 2 2 4" xfId="23302"/>
    <cellStyle name="Percent 8 8 2 2 2 2 4 2" xfId="50870"/>
    <cellStyle name="Percent 8 8 2 2 2 2 5" xfId="32274"/>
    <cellStyle name="Percent 8 8 2 2 2 3" xfId="7942"/>
    <cellStyle name="Percent 8 8 2 2 2 3 2" xfId="16918"/>
    <cellStyle name="Percent 8 8 2 2 2 3 2 2" xfId="44486"/>
    <cellStyle name="Percent 8 8 2 2 2 3 3" xfId="26542"/>
    <cellStyle name="Percent 8 8 2 2 2 3 3 2" xfId="54110"/>
    <cellStyle name="Percent 8 8 2 2 2 3 4" xfId="35514"/>
    <cellStyle name="Percent 8 8 2 2 2 4" xfId="6646"/>
    <cellStyle name="Percent 8 8 2 2 2 4 2" xfId="15622"/>
    <cellStyle name="Percent 8 8 2 2 2 4 2 2" xfId="43190"/>
    <cellStyle name="Percent 8 8 2 2 2 4 3" xfId="25246"/>
    <cellStyle name="Percent 8 8 2 2 2 4 3 2" xfId="52814"/>
    <cellStyle name="Percent 8 8 2 2 2 4 4" xfId="34218"/>
    <cellStyle name="Percent 8 8 2 2 2 5" xfId="11734"/>
    <cellStyle name="Percent 8 8 2 2 2 5 2" xfId="39302"/>
    <cellStyle name="Percent 8 8 2 2 2 6" xfId="21358"/>
    <cellStyle name="Percent 8 8 2 2 2 6 2" xfId="48926"/>
    <cellStyle name="Percent 8 8 2 2 2 7" xfId="30330"/>
    <cellStyle name="Percent 8 8 2 2 3" xfId="4054"/>
    <cellStyle name="Percent 8 8 2 2 3 2" xfId="9242"/>
    <cellStyle name="Percent 8 8 2 2 3 2 2" xfId="18214"/>
    <cellStyle name="Percent 8 8 2 2 3 2 2 2" xfId="45782"/>
    <cellStyle name="Percent 8 8 2 2 3 2 3" xfId="27838"/>
    <cellStyle name="Percent 8 8 2 2 3 2 3 2" xfId="55406"/>
    <cellStyle name="Percent 8 8 2 2 3 2 4" xfId="36810"/>
    <cellStyle name="Percent 8 8 2 2 3 3" xfId="5998"/>
    <cellStyle name="Percent 8 8 2 2 3 3 2" xfId="14974"/>
    <cellStyle name="Percent 8 8 2 2 3 3 2 2" xfId="42542"/>
    <cellStyle name="Percent 8 8 2 2 3 3 3" xfId="24598"/>
    <cellStyle name="Percent 8 8 2 2 3 3 3 2" xfId="52166"/>
    <cellStyle name="Percent 8 8 2 2 3 3 4" xfId="33570"/>
    <cellStyle name="Percent 8 8 2 2 3 4" xfId="13030"/>
    <cellStyle name="Percent 8 8 2 2 3 4 2" xfId="40598"/>
    <cellStyle name="Percent 8 8 2 2 3 5" xfId="22654"/>
    <cellStyle name="Percent 8 8 2 2 3 5 2" xfId="50222"/>
    <cellStyle name="Percent 8 8 2 2 3 6" xfId="31626"/>
    <cellStyle name="Percent 8 8 2 2 4" xfId="3402"/>
    <cellStyle name="Percent 8 8 2 2 4 2" xfId="8590"/>
    <cellStyle name="Percent 8 8 2 2 4 2 2" xfId="17566"/>
    <cellStyle name="Percent 8 8 2 2 4 2 2 2" xfId="45134"/>
    <cellStyle name="Percent 8 8 2 2 4 2 3" xfId="27190"/>
    <cellStyle name="Percent 8 8 2 2 4 2 3 2" xfId="54758"/>
    <cellStyle name="Percent 8 8 2 2 4 2 4" xfId="36162"/>
    <cellStyle name="Percent 8 8 2 2 4 3" xfId="12382"/>
    <cellStyle name="Percent 8 8 2 2 4 3 2" xfId="39950"/>
    <cellStyle name="Percent 8 8 2 2 4 4" xfId="22006"/>
    <cellStyle name="Percent 8 8 2 2 4 4 2" xfId="49574"/>
    <cellStyle name="Percent 8 8 2 2 4 5" xfId="30978"/>
    <cellStyle name="Percent 8 8 2 2 5" xfId="7294"/>
    <cellStyle name="Percent 8 8 2 2 5 2" xfId="16270"/>
    <cellStyle name="Percent 8 8 2 2 5 2 2" xfId="43838"/>
    <cellStyle name="Percent 8 8 2 2 5 3" xfId="25894"/>
    <cellStyle name="Percent 8 8 2 2 5 3 2" xfId="53462"/>
    <cellStyle name="Percent 8 8 2 2 5 4" xfId="34866"/>
    <cellStyle name="Percent 8 8 2 2 6" xfId="5350"/>
    <cellStyle name="Percent 8 8 2 2 6 2" xfId="14326"/>
    <cellStyle name="Percent 8 8 2 2 6 2 2" xfId="41894"/>
    <cellStyle name="Percent 8 8 2 2 6 3" xfId="23950"/>
    <cellStyle name="Percent 8 8 2 2 6 3 2" xfId="51518"/>
    <cellStyle name="Percent 8 8 2 2 6 4" xfId="32922"/>
    <cellStyle name="Percent 8 8 2 2 7" xfId="11086"/>
    <cellStyle name="Percent 8 8 2 2 7 2" xfId="20710"/>
    <cellStyle name="Percent 8 8 2 2 7 2 2" xfId="48278"/>
    <cellStyle name="Percent 8 8 2 2 7 3" xfId="38654"/>
    <cellStyle name="Percent 8 8 2 2 8" xfId="19786"/>
    <cellStyle name="Percent 8 8 2 2 8 2" xfId="47354"/>
    <cellStyle name="Percent 8 8 2 2 9" xfId="29682"/>
    <cellStyle name="Percent 8 8 2 3" xfId="2482"/>
    <cellStyle name="Percent 8 8 2 3 2" xfId="4430"/>
    <cellStyle name="Percent 8 8 2 3 2 2" xfId="9618"/>
    <cellStyle name="Percent 8 8 2 3 2 2 2" xfId="18590"/>
    <cellStyle name="Percent 8 8 2 3 2 2 2 2" xfId="46158"/>
    <cellStyle name="Percent 8 8 2 3 2 2 3" xfId="28214"/>
    <cellStyle name="Percent 8 8 2 3 2 2 3 2" xfId="55782"/>
    <cellStyle name="Percent 8 8 2 3 2 2 4" xfId="37186"/>
    <cellStyle name="Percent 8 8 2 3 2 3" xfId="13406"/>
    <cellStyle name="Percent 8 8 2 3 2 3 2" xfId="40974"/>
    <cellStyle name="Percent 8 8 2 3 2 4" xfId="23030"/>
    <cellStyle name="Percent 8 8 2 3 2 4 2" xfId="50598"/>
    <cellStyle name="Percent 8 8 2 3 2 5" xfId="32002"/>
    <cellStyle name="Percent 8 8 2 3 3" xfId="7670"/>
    <cellStyle name="Percent 8 8 2 3 3 2" xfId="16646"/>
    <cellStyle name="Percent 8 8 2 3 3 2 2" xfId="44214"/>
    <cellStyle name="Percent 8 8 2 3 3 3" xfId="26270"/>
    <cellStyle name="Percent 8 8 2 3 3 3 2" xfId="53838"/>
    <cellStyle name="Percent 8 8 2 3 3 4" xfId="35242"/>
    <cellStyle name="Percent 8 8 2 3 4" xfId="6374"/>
    <cellStyle name="Percent 8 8 2 3 4 2" xfId="15350"/>
    <cellStyle name="Percent 8 8 2 3 4 2 2" xfId="42918"/>
    <cellStyle name="Percent 8 8 2 3 4 3" xfId="24974"/>
    <cellStyle name="Percent 8 8 2 3 4 3 2" xfId="52542"/>
    <cellStyle name="Percent 8 8 2 3 4 4" xfId="33946"/>
    <cellStyle name="Percent 8 8 2 3 5" xfId="11462"/>
    <cellStyle name="Percent 8 8 2 3 5 2" xfId="39030"/>
    <cellStyle name="Percent 8 8 2 3 6" xfId="21086"/>
    <cellStyle name="Percent 8 8 2 3 6 2" xfId="48654"/>
    <cellStyle name="Percent 8 8 2 3 7" xfId="30058"/>
    <cellStyle name="Percent 8 8 2 4" xfId="3782"/>
    <cellStyle name="Percent 8 8 2 4 2" xfId="8970"/>
    <cellStyle name="Percent 8 8 2 4 2 2" xfId="17942"/>
    <cellStyle name="Percent 8 8 2 4 2 2 2" xfId="45510"/>
    <cellStyle name="Percent 8 8 2 4 2 3" xfId="27566"/>
    <cellStyle name="Percent 8 8 2 4 2 3 2" xfId="55134"/>
    <cellStyle name="Percent 8 8 2 4 2 4" xfId="36538"/>
    <cellStyle name="Percent 8 8 2 4 3" xfId="5726"/>
    <cellStyle name="Percent 8 8 2 4 3 2" xfId="14702"/>
    <cellStyle name="Percent 8 8 2 4 3 2 2" xfId="42270"/>
    <cellStyle name="Percent 8 8 2 4 3 3" xfId="24326"/>
    <cellStyle name="Percent 8 8 2 4 3 3 2" xfId="51894"/>
    <cellStyle name="Percent 8 8 2 4 3 4" xfId="33298"/>
    <cellStyle name="Percent 8 8 2 4 4" xfId="12758"/>
    <cellStyle name="Percent 8 8 2 4 4 2" xfId="40326"/>
    <cellStyle name="Percent 8 8 2 4 5" xfId="22382"/>
    <cellStyle name="Percent 8 8 2 4 5 2" xfId="49950"/>
    <cellStyle name="Percent 8 8 2 4 6" xfId="31354"/>
    <cellStyle name="Percent 8 8 2 5" xfId="3130"/>
    <cellStyle name="Percent 8 8 2 5 2" xfId="8318"/>
    <cellStyle name="Percent 8 8 2 5 2 2" xfId="17294"/>
    <cellStyle name="Percent 8 8 2 5 2 2 2" xfId="44862"/>
    <cellStyle name="Percent 8 8 2 5 2 3" xfId="26918"/>
    <cellStyle name="Percent 8 8 2 5 2 3 2" xfId="54486"/>
    <cellStyle name="Percent 8 8 2 5 2 4" xfId="35890"/>
    <cellStyle name="Percent 8 8 2 5 3" xfId="12110"/>
    <cellStyle name="Percent 8 8 2 5 3 2" xfId="39678"/>
    <cellStyle name="Percent 8 8 2 5 4" xfId="21734"/>
    <cellStyle name="Percent 8 8 2 5 4 2" xfId="49302"/>
    <cellStyle name="Percent 8 8 2 5 5" xfId="30706"/>
    <cellStyle name="Percent 8 8 2 6" xfId="7022"/>
    <cellStyle name="Percent 8 8 2 6 2" xfId="15998"/>
    <cellStyle name="Percent 8 8 2 6 2 2" xfId="43566"/>
    <cellStyle name="Percent 8 8 2 6 3" xfId="25622"/>
    <cellStyle name="Percent 8 8 2 6 3 2" xfId="53190"/>
    <cellStyle name="Percent 8 8 2 6 4" xfId="34594"/>
    <cellStyle name="Percent 8 8 2 7" xfId="5078"/>
    <cellStyle name="Percent 8 8 2 7 2" xfId="14054"/>
    <cellStyle name="Percent 8 8 2 7 2 2" xfId="41622"/>
    <cellStyle name="Percent 8 8 2 7 3" xfId="23678"/>
    <cellStyle name="Percent 8 8 2 7 3 2" xfId="51246"/>
    <cellStyle name="Percent 8 8 2 7 4" xfId="32650"/>
    <cellStyle name="Percent 8 8 2 8" xfId="1834"/>
    <cellStyle name="Percent 8 8 2 8 2" xfId="10814"/>
    <cellStyle name="Percent 8 8 2 8 2 2" xfId="38382"/>
    <cellStyle name="Percent 8 8 2 8 3" xfId="20438"/>
    <cellStyle name="Percent 8 8 2 8 3 2" xfId="48006"/>
    <cellStyle name="Percent 8 8 2 8 4" xfId="29410"/>
    <cellStyle name="Percent 8 8 2 9" xfId="10162"/>
    <cellStyle name="Percent 8 8 2 9 2" xfId="19134"/>
    <cellStyle name="Percent 8 8 2 9 2 2" xfId="46702"/>
    <cellStyle name="Percent 8 8 2 9 3" xfId="28758"/>
    <cellStyle name="Percent 8 8 2 9 3 2" xfId="56326"/>
    <cellStyle name="Percent 8 8 2 9 4" xfId="37730"/>
    <cellStyle name="Percent 8 8 3" xfId="1730"/>
    <cellStyle name="Percent 8 8 3 2" xfId="2378"/>
    <cellStyle name="Percent 8 8 3 2 2" xfId="4326"/>
    <cellStyle name="Percent 8 8 3 2 2 2" xfId="9514"/>
    <cellStyle name="Percent 8 8 3 2 2 2 2" xfId="18486"/>
    <cellStyle name="Percent 8 8 3 2 2 2 2 2" xfId="46054"/>
    <cellStyle name="Percent 8 8 3 2 2 2 3" xfId="28110"/>
    <cellStyle name="Percent 8 8 3 2 2 2 3 2" xfId="55678"/>
    <cellStyle name="Percent 8 8 3 2 2 2 4" xfId="37082"/>
    <cellStyle name="Percent 8 8 3 2 2 3" xfId="13302"/>
    <cellStyle name="Percent 8 8 3 2 2 3 2" xfId="40870"/>
    <cellStyle name="Percent 8 8 3 2 2 4" xfId="22926"/>
    <cellStyle name="Percent 8 8 3 2 2 4 2" xfId="50494"/>
    <cellStyle name="Percent 8 8 3 2 2 5" xfId="31898"/>
    <cellStyle name="Percent 8 8 3 2 3" xfId="7566"/>
    <cellStyle name="Percent 8 8 3 2 3 2" xfId="16542"/>
    <cellStyle name="Percent 8 8 3 2 3 2 2" xfId="44110"/>
    <cellStyle name="Percent 8 8 3 2 3 3" xfId="26166"/>
    <cellStyle name="Percent 8 8 3 2 3 3 2" xfId="53734"/>
    <cellStyle name="Percent 8 8 3 2 3 4" xfId="35138"/>
    <cellStyle name="Percent 8 8 3 2 4" xfId="6270"/>
    <cellStyle name="Percent 8 8 3 2 4 2" xfId="15246"/>
    <cellStyle name="Percent 8 8 3 2 4 2 2" xfId="42814"/>
    <cellStyle name="Percent 8 8 3 2 4 3" xfId="24870"/>
    <cellStyle name="Percent 8 8 3 2 4 3 2" xfId="52438"/>
    <cellStyle name="Percent 8 8 3 2 4 4" xfId="33842"/>
    <cellStyle name="Percent 8 8 3 2 5" xfId="11358"/>
    <cellStyle name="Percent 8 8 3 2 5 2" xfId="38926"/>
    <cellStyle name="Percent 8 8 3 2 6" xfId="20982"/>
    <cellStyle name="Percent 8 8 3 2 6 2" xfId="48550"/>
    <cellStyle name="Percent 8 8 3 2 7" xfId="29954"/>
    <cellStyle name="Percent 8 8 3 3" xfId="3678"/>
    <cellStyle name="Percent 8 8 3 3 2" xfId="8866"/>
    <cellStyle name="Percent 8 8 3 3 2 2" xfId="17838"/>
    <cellStyle name="Percent 8 8 3 3 2 2 2" xfId="45406"/>
    <cellStyle name="Percent 8 8 3 3 2 3" xfId="27462"/>
    <cellStyle name="Percent 8 8 3 3 2 3 2" xfId="55030"/>
    <cellStyle name="Percent 8 8 3 3 2 4" xfId="36434"/>
    <cellStyle name="Percent 8 8 3 3 3" xfId="5622"/>
    <cellStyle name="Percent 8 8 3 3 3 2" xfId="14598"/>
    <cellStyle name="Percent 8 8 3 3 3 2 2" xfId="42166"/>
    <cellStyle name="Percent 8 8 3 3 3 3" xfId="24222"/>
    <cellStyle name="Percent 8 8 3 3 3 3 2" xfId="51790"/>
    <cellStyle name="Percent 8 8 3 3 3 4" xfId="33194"/>
    <cellStyle name="Percent 8 8 3 3 4" xfId="12654"/>
    <cellStyle name="Percent 8 8 3 3 4 2" xfId="40222"/>
    <cellStyle name="Percent 8 8 3 3 5" xfId="22278"/>
    <cellStyle name="Percent 8 8 3 3 5 2" xfId="49846"/>
    <cellStyle name="Percent 8 8 3 3 6" xfId="31250"/>
    <cellStyle name="Percent 8 8 3 4" xfId="3026"/>
    <cellStyle name="Percent 8 8 3 4 2" xfId="8214"/>
    <cellStyle name="Percent 8 8 3 4 2 2" xfId="17190"/>
    <cellStyle name="Percent 8 8 3 4 2 2 2" xfId="44758"/>
    <cellStyle name="Percent 8 8 3 4 2 3" xfId="26814"/>
    <cellStyle name="Percent 8 8 3 4 2 3 2" xfId="54382"/>
    <cellStyle name="Percent 8 8 3 4 2 4" xfId="35786"/>
    <cellStyle name="Percent 8 8 3 4 3" xfId="12006"/>
    <cellStyle name="Percent 8 8 3 4 3 2" xfId="39574"/>
    <cellStyle name="Percent 8 8 3 4 4" xfId="21630"/>
    <cellStyle name="Percent 8 8 3 4 4 2" xfId="49198"/>
    <cellStyle name="Percent 8 8 3 4 5" xfId="30602"/>
    <cellStyle name="Percent 8 8 3 5" xfId="6918"/>
    <cellStyle name="Percent 8 8 3 5 2" xfId="15894"/>
    <cellStyle name="Percent 8 8 3 5 2 2" xfId="43462"/>
    <cellStyle name="Percent 8 8 3 5 3" xfId="25518"/>
    <cellStyle name="Percent 8 8 3 5 3 2" xfId="53086"/>
    <cellStyle name="Percent 8 8 3 5 4" xfId="34490"/>
    <cellStyle name="Percent 8 8 3 6" xfId="4974"/>
    <cellStyle name="Percent 8 8 3 6 2" xfId="13950"/>
    <cellStyle name="Percent 8 8 3 6 2 2" xfId="41518"/>
    <cellStyle name="Percent 8 8 3 6 3" xfId="23574"/>
    <cellStyle name="Percent 8 8 3 6 3 2" xfId="51142"/>
    <cellStyle name="Percent 8 8 3 6 4" xfId="32546"/>
    <cellStyle name="Percent 8 8 3 7" xfId="10710"/>
    <cellStyle name="Percent 8 8 3 7 2" xfId="20334"/>
    <cellStyle name="Percent 8 8 3 7 2 2" xfId="47902"/>
    <cellStyle name="Percent 8 8 3 7 3" xfId="38278"/>
    <cellStyle name="Percent 8 8 3 8" xfId="19410"/>
    <cellStyle name="Percent 8 8 3 8 2" xfId="46978"/>
    <cellStyle name="Percent 8 8 3 9" xfId="29306"/>
    <cellStyle name="Percent 8 8 4" xfId="2002"/>
    <cellStyle name="Percent 8 8 4 2" xfId="2650"/>
    <cellStyle name="Percent 8 8 4 2 2" xfId="4598"/>
    <cellStyle name="Percent 8 8 4 2 2 2" xfId="9786"/>
    <cellStyle name="Percent 8 8 4 2 2 2 2" xfId="18758"/>
    <cellStyle name="Percent 8 8 4 2 2 2 2 2" xfId="46326"/>
    <cellStyle name="Percent 8 8 4 2 2 2 3" xfId="28382"/>
    <cellStyle name="Percent 8 8 4 2 2 2 3 2" xfId="55950"/>
    <cellStyle name="Percent 8 8 4 2 2 2 4" xfId="37354"/>
    <cellStyle name="Percent 8 8 4 2 2 3" xfId="13574"/>
    <cellStyle name="Percent 8 8 4 2 2 3 2" xfId="41142"/>
    <cellStyle name="Percent 8 8 4 2 2 4" xfId="23198"/>
    <cellStyle name="Percent 8 8 4 2 2 4 2" xfId="50766"/>
    <cellStyle name="Percent 8 8 4 2 2 5" xfId="32170"/>
    <cellStyle name="Percent 8 8 4 2 3" xfId="7838"/>
    <cellStyle name="Percent 8 8 4 2 3 2" xfId="16814"/>
    <cellStyle name="Percent 8 8 4 2 3 2 2" xfId="44382"/>
    <cellStyle name="Percent 8 8 4 2 3 3" xfId="26438"/>
    <cellStyle name="Percent 8 8 4 2 3 3 2" xfId="54006"/>
    <cellStyle name="Percent 8 8 4 2 3 4" xfId="35410"/>
    <cellStyle name="Percent 8 8 4 2 4" xfId="6542"/>
    <cellStyle name="Percent 8 8 4 2 4 2" xfId="15518"/>
    <cellStyle name="Percent 8 8 4 2 4 2 2" xfId="43086"/>
    <cellStyle name="Percent 8 8 4 2 4 3" xfId="25142"/>
    <cellStyle name="Percent 8 8 4 2 4 3 2" xfId="52710"/>
    <cellStyle name="Percent 8 8 4 2 4 4" xfId="34114"/>
    <cellStyle name="Percent 8 8 4 2 5" xfId="11630"/>
    <cellStyle name="Percent 8 8 4 2 5 2" xfId="39198"/>
    <cellStyle name="Percent 8 8 4 2 6" xfId="21254"/>
    <cellStyle name="Percent 8 8 4 2 6 2" xfId="48822"/>
    <cellStyle name="Percent 8 8 4 2 7" xfId="30226"/>
    <cellStyle name="Percent 8 8 4 3" xfId="3950"/>
    <cellStyle name="Percent 8 8 4 3 2" xfId="9138"/>
    <cellStyle name="Percent 8 8 4 3 2 2" xfId="18110"/>
    <cellStyle name="Percent 8 8 4 3 2 2 2" xfId="45678"/>
    <cellStyle name="Percent 8 8 4 3 2 3" xfId="27734"/>
    <cellStyle name="Percent 8 8 4 3 2 3 2" xfId="55302"/>
    <cellStyle name="Percent 8 8 4 3 2 4" xfId="36706"/>
    <cellStyle name="Percent 8 8 4 3 3" xfId="5894"/>
    <cellStyle name="Percent 8 8 4 3 3 2" xfId="14870"/>
    <cellStyle name="Percent 8 8 4 3 3 2 2" xfId="42438"/>
    <cellStyle name="Percent 8 8 4 3 3 3" xfId="24494"/>
    <cellStyle name="Percent 8 8 4 3 3 3 2" xfId="52062"/>
    <cellStyle name="Percent 8 8 4 3 3 4" xfId="33466"/>
    <cellStyle name="Percent 8 8 4 3 4" xfId="12926"/>
    <cellStyle name="Percent 8 8 4 3 4 2" xfId="40494"/>
    <cellStyle name="Percent 8 8 4 3 5" xfId="22550"/>
    <cellStyle name="Percent 8 8 4 3 5 2" xfId="50118"/>
    <cellStyle name="Percent 8 8 4 3 6" xfId="31522"/>
    <cellStyle name="Percent 8 8 4 4" xfId="3298"/>
    <cellStyle name="Percent 8 8 4 4 2" xfId="8486"/>
    <cellStyle name="Percent 8 8 4 4 2 2" xfId="17462"/>
    <cellStyle name="Percent 8 8 4 4 2 2 2" xfId="45030"/>
    <cellStyle name="Percent 8 8 4 4 2 3" xfId="27086"/>
    <cellStyle name="Percent 8 8 4 4 2 3 2" xfId="54654"/>
    <cellStyle name="Percent 8 8 4 4 2 4" xfId="36058"/>
    <cellStyle name="Percent 8 8 4 4 3" xfId="12278"/>
    <cellStyle name="Percent 8 8 4 4 3 2" xfId="39846"/>
    <cellStyle name="Percent 8 8 4 4 4" xfId="21902"/>
    <cellStyle name="Percent 8 8 4 4 4 2" xfId="49470"/>
    <cellStyle name="Percent 8 8 4 4 5" xfId="30874"/>
    <cellStyle name="Percent 8 8 4 5" xfId="7190"/>
    <cellStyle name="Percent 8 8 4 5 2" xfId="16166"/>
    <cellStyle name="Percent 8 8 4 5 2 2" xfId="43734"/>
    <cellStyle name="Percent 8 8 4 5 3" xfId="25790"/>
    <cellStyle name="Percent 8 8 4 5 3 2" xfId="53358"/>
    <cellStyle name="Percent 8 8 4 5 4" xfId="34762"/>
    <cellStyle name="Percent 8 8 4 6" xfId="5246"/>
    <cellStyle name="Percent 8 8 4 6 2" xfId="14222"/>
    <cellStyle name="Percent 8 8 4 6 2 2" xfId="41790"/>
    <cellStyle name="Percent 8 8 4 6 3" xfId="23846"/>
    <cellStyle name="Percent 8 8 4 6 3 2" xfId="51414"/>
    <cellStyle name="Percent 8 8 4 6 4" xfId="32818"/>
    <cellStyle name="Percent 8 8 4 7" xfId="10982"/>
    <cellStyle name="Percent 8 8 4 7 2" xfId="20606"/>
    <cellStyle name="Percent 8 8 4 7 2 2" xfId="48174"/>
    <cellStyle name="Percent 8 8 4 7 3" xfId="38550"/>
    <cellStyle name="Percent 8 8 4 8" xfId="19682"/>
    <cellStyle name="Percent 8 8 4 8 2" xfId="47250"/>
    <cellStyle name="Percent 8 8 4 9" xfId="29578"/>
    <cellStyle name="Percent 8 8 5" xfId="2210"/>
    <cellStyle name="Percent 8 8 5 2" xfId="4158"/>
    <cellStyle name="Percent 8 8 5 2 2" xfId="9346"/>
    <cellStyle name="Percent 8 8 5 2 2 2" xfId="18318"/>
    <cellStyle name="Percent 8 8 5 2 2 2 2" xfId="45886"/>
    <cellStyle name="Percent 8 8 5 2 2 3" xfId="27942"/>
    <cellStyle name="Percent 8 8 5 2 2 3 2" xfId="55510"/>
    <cellStyle name="Percent 8 8 5 2 2 4" xfId="36914"/>
    <cellStyle name="Percent 8 8 5 2 3" xfId="13134"/>
    <cellStyle name="Percent 8 8 5 2 3 2" xfId="40702"/>
    <cellStyle name="Percent 8 8 5 2 4" xfId="22758"/>
    <cellStyle name="Percent 8 8 5 2 4 2" xfId="50326"/>
    <cellStyle name="Percent 8 8 5 2 5" xfId="31730"/>
    <cellStyle name="Percent 8 8 5 3" xfId="7398"/>
    <cellStyle name="Percent 8 8 5 3 2" xfId="16374"/>
    <cellStyle name="Percent 8 8 5 3 2 2" xfId="43942"/>
    <cellStyle name="Percent 8 8 5 3 3" xfId="25998"/>
    <cellStyle name="Percent 8 8 5 3 3 2" xfId="53566"/>
    <cellStyle name="Percent 8 8 5 3 4" xfId="34970"/>
    <cellStyle name="Percent 8 8 5 4" xfId="6102"/>
    <cellStyle name="Percent 8 8 5 4 2" xfId="15078"/>
    <cellStyle name="Percent 8 8 5 4 2 2" xfId="42646"/>
    <cellStyle name="Percent 8 8 5 4 3" xfId="24702"/>
    <cellStyle name="Percent 8 8 5 4 3 2" xfId="52270"/>
    <cellStyle name="Percent 8 8 5 4 4" xfId="33674"/>
    <cellStyle name="Percent 8 8 5 5" xfId="11190"/>
    <cellStyle name="Percent 8 8 5 5 2" xfId="38758"/>
    <cellStyle name="Percent 8 8 5 6" xfId="20814"/>
    <cellStyle name="Percent 8 8 5 6 2" xfId="48382"/>
    <cellStyle name="Percent 8 8 5 7" xfId="29786"/>
    <cellStyle name="Percent 8 8 6" xfId="3506"/>
    <cellStyle name="Percent 8 8 6 2" xfId="8694"/>
    <cellStyle name="Percent 8 8 6 2 2" xfId="17670"/>
    <cellStyle name="Percent 8 8 6 2 2 2" xfId="45238"/>
    <cellStyle name="Percent 8 8 6 2 3" xfId="27294"/>
    <cellStyle name="Percent 8 8 6 2 3 2" xfId="54862"/>
    <cellStyle name="Percent 8 8 6 2 4" xfId="36266"/>
    <cellStyle name="Percent 8 8 6 3" xfId="5454"/>
    <cellStyle name="Percent 8 8 6 3 2" xfId="14430"/>
    <cellStyle name="Percent 8 8 6 3 2 2" xfId="41998"/>
    <cellStyle name="Percent 8 8 6 3 3" xfId="24054"/>
    <cellStyle name="Percent 8 8 6 3 3 2" xfId="51622"/>
    <cellStyle name="Percent 8 8 6 3 4" xfId="33026"/>
    <cellStyle name="Percent 8 8 6 4" xfId="12486"/>
    <cellStyle name="Percent 8 8 6 4 2" xfId="40054"/>
    <cellStyle name="Percent 8 8 6 5" xfId="22110"/>
    <cellStyle name="Percent 8 8 6 5 2" xfId="49678"/>
    <cellStyle name="Percent 8 8 6 6" xfId="31082"/>
    <cellStyle name="Percent 8 8 7" xfId="2858"/>
    <cellStyle name="Percent 8 8 7 2" xfId="8046"/>
    <cellStyle name="Percent 8 8 7 2 2" xfId="17022"/>
    <cellStyle name="Percent 8 8 7 2 2 2" xfId="44590"/>
    <cellStyle name="Percent 8 8 7 2 3" xfId="26646"/>
    <cellStyle name="Percent 8 8 7 2 3 2" xfId="54214"/>
    <cellStyle name="Percent 8 8 7 2 4" xfId="35618"/>
    <cellStyle name="Percent 8 8 7 3" xfId="11838"/>
    <cellStyle name="Percent 8 8 7 3 2" xfId="39406"/>
    <cellStyle name="Percent 8 8 7 4" xfId="21462"/>
    <cellStyle name="Percent 8 8 7 4 2" xfId="49030"/>
    <cellStyle name="Percent 8 8 7 5" xfId="30434"/>
    <cellStyle name="Percent 8 8 8" xfId="6750"/>
    <cellStyle name="Percent 8 8 8 2" xfId="15726"/>
    <cellStyle name="Percent 8 8 8 2 2" xfId="43294"/>
    <cellStyle name="Percent 8 8 8 3" xfId="25350"/>
    <cellStyle name="Percent 8 8 8 3 2" xfId="52918"/>
    <cellStyle name="Percent 8 8 8 4" xfId="34322"/>
    <cellStyle name="Percent 8 8 9" xfId="4806"/>
    <cellStyle name="Percent 8 8 9 2" xfId="13782"/>
    <cellStyle name="Percent 8 8 9 2 2" xfId="41350"/>
    <cellStyle name="Percent 8 8 9 3" xfId="23406"/>
    <cellStyle name="Percent 8 8 9 3 2" xfId="50974"/>
    <cellStyle name="Percent 8 8 9 4" xfId="32378"/>
    <cellStyle name="Percent 8 9" xfId="1291"/>
    <cellStyle name="Percent 8 9 10" xfId="10290"/>
    <cellStyle name="Percent 8 9 10 2" xfId="19914"/>
    <cellStyle name="Percent 8 9 10 2 2" xfId="47482"/>
    <cellStyle name="Percent 8 9 10 3" xfId="37858"/>
    <cellStyle name="Percent 8 9 11" xfId="19370"/>
    <cellStyle name="Percent 8 9 11 2" xfId="46938"/>
    <cellStyle name="Percent 8 9 12" xfId="28886"/>
    <cellStyle name="Percent 8 9 2" xfId="1962"/>
    <cellStyle name="Percent 8 9 2 2" xfId="2610"/>
    <cellStyle name="Percent 8 9 2 2 2" xfId="4558"/>
    <cellStyle name="Percent 8 9 2 2 2 2" xfId="9746"/>
    <cellStyle name="Percent 8 9 2 2 2 2 2" xfId="18718"/>
    <cellStyle name="Percent 8 9 2 2 2 2 2 2" xfId="46286"/>
    <cellStyle name="Percent 8 9 2 2 2 2 3" xfId="28342"/>
    <cellStyle name="Percent 8 9 2 2 2 2 3 2" xfId="55910"/>
    <cellStyle name="Percent 8 9 2 2 2 2 4" xfId="37314"/>
    <cellStyle name="Percent 8 9 2 2 2 3" xfId="13534"/>
    <cellStyle name="Percent 8 9 2 2 2 3 2" xfId="41102"/>
    <cellStyle name="Percent 8 9 2 2 2 4" xfId="23158"/>
    <cellStyle name="Percent 8 9 2 2 2 4 2" xfId="50726"/>
    <cellStyle name="Percent 8 9 2 2 2 5" xfId="32130"/>
    <cellStyle name="Percent 8 9 2 2 3" xfId="7798"/>
    <cellStyle name="Percent 8 9 2 2 3 2" xfId="16774"/>
    <cellStyle name="Percent 8 9 2 2 3 2 2" xfId="44342"/>
    <cellStyle name="Percent 8 9 2 2 3 3" xfId="26398"/>
    <cellStyle name="Percent 8 9 2 2 3 3 2" xfId="53966"/>
    <cellStyle name="Percent 8 9 2 2 3 4" xfId="35370"/>
    <cellStyle name="Percent 8 9 2 2 4" xfId="6502"/>
    <cellStyle name="Percent 8 9 2 2 4 2" xfId="15478"/>
    <cellStyle name="Percent 8 9 2 2 4 2 2" xfId="43046"/>
    <cellStyle name="Percent 8 9 2 2 4 3" xfId="25102"/>
    <cellStyle name="Percent 8 9 2 2 4 3 2" xfId="52670"/>
    <cellStyle name="Percent 8 9 2 2 4 4" xfId="34074"/>
    <cellStyle name="Percent 8 9 2 2 5" xfId="11590"/>
    <cellStyle name="Percent 8 9 2 2 5 2" xfId="39158"/>
    <cellStyle name="Percent 8 9 2 2 6" xfId="21214"/>
    <cellStyle name="Percent 8 9 2 2 6 2" xfId="48782"/>
    <cellStyle name="Percent 8 9 2 2 7" xfId="30186"/>
    <cellStyle name="Percent 8 9 2 3" xfId="3910"/>
    <cellStyle name="Percent 8 9 2 3 2" xfId="9098"/>
    <cellStyle name="Percent 8 9 2 3 2 2" xfId="18070"/>
    <cellStyle name="Percent 8 9 2 3 2 2 2" xfId="45638"/>
    <cellStyle name="Percent 8 9 2 3 2 3" xfId="27694"/>
    <cellStyle name="Percent 8 9 2 3 2 3 2" xfId="55262"/>
    <cellStyle name="Percent 8 9 2 3 2 4" xfId="36666"/>
    <cellStyle name="Percent 8 9 2 3 3" xfId="5854"/>
    <cellStyle name="Percent 8 9 2 3 3 2" xfId="14830"/>
    <cellStyle name="Percent 8 9 2 3 3 2 2" xfId="42398"/>
    <cellStyle name="Percent 8 9 2 3 3 3" xfId="24454"/>
    <cellStyle name="Percent 8 9 2 3 3 3 2" xfId="52022"/>
    <cellStyle name="Percent 8 9 2 3 3 4" xfId="33426"/>
    <cellStyle name="Percent 8 9 2 3 4" xfId="12886"/>
    <cellStyle name="Percent 8 9 2 3 4 2" xfId="40454"/>
    <cellStyle name="Percent 8 9 2 3 5" xfId="22510"/>
    <cellStyle name="Percent 8 9 2 3 5 2" xfId="50078"/>
    <cellStyle name="Percent 8 9 2 3 6" xfId="31482"/>
    <cellStyle name="Percent 8 9 2 4" xfId="3258"/>
    <cellStyle name="Percent 8 9 2 4 2" xfId="8446"/>
    <cellStyle name="Percent 8 9 2 4 2 2" xfId="17422"/>
    <cellStyle name="Percent 8 9 2 4 2 2 2" xfId="44990"/>
    <cellStyle name="Percent 8 9 2 4 2 3" xfId="27046"/>
    <cellStyle name="Percent 8 9 2 4 2 3 2" xfId="54614"/>
    <cellStyle name="Percent 8 9 2 4 2 4" xfId="36018"/>
    <cellStyle name="Percent 8 9 2 4 3" xfId="12238"/>
    <cellStyle name="Percent 8 9 2 4 3 2" xfId="39806"/>
    <cellStyle name="Percent 8 9 2 4 4" xfId="21862"/>
    <cellStyle name="Percent 8 9 2 4 4 2" xfId="49430"/>
    <cellStyle name="Percent 8 9 2 4 5" xfId="30834"/>
    <cellStyle name="Percent 8 9 2 5" xfId="7150"/>
    <cellStyle name="Percent 8 9 2 5 2" xfId="16126"/>
    <cellStyle name="Percent 8 9 2 5 2 2" xfId="43694"/>
    <cellStyle name="Percent 8 9 2 5 3" xfId="25750"/>
    <cellStyle name="Percent 8 9 2 5 3 2" xfId="53318"/>
    <cellStyle name="Percent 8 9 2 5 4" xfId="34722"/>
    <cellStyle name="Percent 8 9 2 6" xfId="5206"/>
    <cellStyle name="Percent 8 9 2 6 2" xfId="14182"/>
    <cellStyle name="Percent 8 9 2 6 2 2" xfId="41750"/>
    <cellStyle name="Percent 8 9 2 6 3" xfId="23806"/>
    <cellStyle name="Percent 8 9 2 6 3 2" xfId="51374"/>
    <cellStyle name="Percent 8 9 2 6 4" xfId="32778"/>
    <cellStyle name="Percent 8 9 2 7" xfId="10942"/>
    <cellStyle name="Percent 8 9 2 7 2" xfId="20566"/>
    <cellStyle name="Percent 8 9 2 7 2 2" xfId="48134"/>
    <cellStyle name="Percent 8 9 2 7 3" xfId="38510"/>
    <cellStyle name="Percent 8 9 2 8" xfId="19642"/>
    <cellStyle name="Percent 8 9 2 8 2" xfId="47210"/>
    <cellStyle name="Percent 8 9 2 9" xfId="29538"/>
    <cellStyle name="Percent 8 9 3" xfId="2338"/>
    <cellStyle name="Percent 8 9 3 2" xfId="4286"/>
    <cellStyle name="Percent 8 9 3 2 2" xfId="9474"/>
    <cellStyle name="Percent 8 9 3 2 2 2" xfId="18446"/>
    <cellStyle name="Percent 8 9 3 2 2 2 2" xfId="46014"/>
    <cellStyle name="Percent 8 9 3 2 2 3" xfId="28070"/>
    <cellStyle name="Percent 8 9 3 2 2 3 2" xfId="55638"/>
    <cellStyle name="Percent 8 9 3 2 2 4" xfId="37042"/>
    <cellStyle name="Percent 8 9 3 2 3" xfId="13262"/>
    <cellStyle name="Percent 8 9 3 2 3 2" xfId="40830"/>
    <cellStyle name="Percent 8 9 3 2 4" xfId="22886"/>
    <cellStyle name="Percent 8 9 3 2 4 2" xfId="50454"/>
    <cellStyle name="Percent 8 9 3 2 5" xfId="31858"/>
    <cellStyle name="Percent 8 9 3 3" xfId="7526"/>
    <cellStyle name="Percent 8 9 3 3 2" xfId="16502"/>
    <cellStyle name="Percent 8 9 3 3 2 2" xfId="44070"/>
    <cellStyle name="Percent 8 9 3 3 3" xfId="26126"/>
    <cellStyle name="Percent 8 9 3 3 3 2" xfId="53694"/>
    <cellStyle name="Percent 8 9 3 3 4" xfId="35098"/>
    <cellStyle name="Percent 8 9 3 4" xfId="6230"/>
    <cellStyle name="Percent 8 9 3 4 2" xfId="15206"/>
    <cellStyle name="Percent 8 9 3 4 2 2" xfId="42774"/>
    <cellStyle name="Percent 8 9 3 4 3" xfId="24830"/>
    <cellStyle name="Percent 8 9 3 4 3 2" xfId="52398"/>
    <cellStyle name="Percent 8 9 3 4 4" xfId="33802"/>
    <cellStyle name="Percent 8 9 3 5" xfId="11318"/>
    <cellStyle name="Percent 8 9 3 5 2" xfId="38886"/>
    <cellStyle name="Percent 8 9 3 6" xfId="20942"/>
    <cellStyle name="Percent 8 9 3 6 2" xfId="48510"/>
    <cellStyle name="Percent 8 9 3 7" xfId="29914"/>
    <cellStyle name="Percent 8 9 4" xfId="3638"/>
    <cellStyle name="Percent 8 9 4 2" xfId="8826"/>
    <cellStyle name="Percent 8 9 4 2 2" xfId="17798"/>
    <cellStyle name="Percent 8 9 4 2 2 2" xfId="45366"/>
    <cellStyle name="Percent 8 9 4 2 3" xfId="27422"/>
    <cellStyle name="Percent 8 9 4 2 3 2" xfId="54990"/>
    <cellStyle name="Percent 8 9 4 2 4" xfId="36394"/>
    <cellStyle name="Percent 8 9 4 3" xfId="5582"/>
    <cellStyle name="Percent 8 9 4 3 2" xfId="14558"/>
    <cellStyle name="Percent 8 9 4 3 2 2" xfId="42126"/>
    <cellStyle name="Percent 8 9 4 3 3" xfId="24182"/>
    <cellStyle name="Percent 8 9 4 3 3 2" xfId="51750"/>
    <cellStyle name="Percent 8 9 4 3 4" xfId="33154"/>
    <cellStyle name="Percent 8 9 4 4" xfId="12614"/>
    <cellStyle name="Percent 8 9 4 4 2" xfId="40182"/>
    <cellStyle name="Percent 8 9 4 5" xfId="22238"/>
    <cellStyle name="Percent 8 9 4 5 2" xfId="49806"/>
    <cellStyle name="Percent 8 9 4 6" xfId="31210"/>
    <cellStyle name="Percent 8 9 5" xfId="2986"/>
    <cellStyle name="Percent 8 9 5 2" xfId="8174"/>
    <cellStyle name="Percent 8 9 5 2 2" xfId="17150"/>
    <cellStyle name="Percent 8 9 5 2 2 2" xfId="44718"/>
    <cellStyle name="Percent 8 9 5 2 3" xfId="26774"/>
    <cellStyle name="Percent 8 9 5 2 3 2" xfId="54342"/>
    <cellStyle name="Percent 8 9 5 2 4" xfId="35746"/>
    <cellStyle name="Percent 8 9 5 3" xfId="11966"/>
    <cellStyle name="Percent 8 9 5 3 2" xfId="39534"/>
    <cellStyle name="Percent 8 9 5 4" xfId="21590"/>
    <cellStyle name="Percent 8 9 5 4 2" xfId="49158"/>
    <cellStyle name="Percent 8 9 5 5" xfId="30562"/>
    <cellStyle name="Percent 8 9 6" xfId="6878"/>
    <cellStyle name="Percent 8 9 6 2" xfId="15854"/>
    <cellStyle name="Percent 8 9 6 2 2" xfId="43422"/>
    <cellStyle name="Percent 8 9 6 3" xfId="25478"/>
    <cellStyle name="Percent 8 9 6 3 2" xfId="53046"/>
    <cellStyle name="Percent 8 9 6 4" xfId="34450"/>
    <cellStyle name="Percent 8 9 7" xfId="4934"/>
    <cellStyle name="Percent 8 9 7 2" xfId="13910"/>
    <cellStyle name="Percent 8 9 7 2 2" xfId="41478"/>
    <cellStyle name="Percent 8 9 7 3" xfId="23534"/>
    <cellStyle name="Percent 8 9 7 3 2" xfId="51102"/>
    <cellStyle name="Percent 8 9 7 4" xfId="32506"/>
    <cellStyle name="Percent 8 9 8" xfId="1690"/>
    <cellStyle name="Percent 8 9 8 2" xfId="10670"/>
    <cellStyle name="Percent 8 9 8 2 2" xfId="38238"/>
    <cellStyle name="Percent 8 9 8 3" xfId="20294"/>
    <cellStyle name="Percent 8 9 8 3 2" xfId="47862"/>
    <cellStyle name="Percent 8 9 8 4" xfId="29266"/>
    <cellStyle name="Percent 8 9 9" xfId="10018"/>
    <cellStyle name="Percent 8 9 9 2" xfId="18990"/>
    <cellStyle name="Percent 8 9 9 2 2" xfId="46558"/>
    <cellStyle name="Percent 8 9 9 3" xfId="28614"/>
    <cellStyle name="Percent 8 9 9 3 2" xfId="56182"/>
    <cellStyle name="Percent 8 9 9 4" xfId="37586"/>
    <cellStyle name="Percent 87" xfId="564"/>
    <cellStyle name="Percent 87 2" xfId="541"/>
    <cellStyle name="Percent 87 2 2" xfId="1104"/>
    <cellStyle name="Percent 87 3" xfId="542"/>
    <cellStyle name="Percent 87 3 2" xfId="1105"/>
    <cellStyle name="Percent 87 4" xfId="1103"/>
    <cellStyle name="Percent 88" xfId="565"/>
    <cellStyle name="Percent 88 2" xfId="543"/>
    <cellStyle name="Percent 88 2 2" xfId="1107"/>
    <cellStyle name="Percent 88 3" xfId="544"/>
    <cellStyle name="Percent 88 3 2" xfId="1108"/>
    <cellStyle name="Percent 88 4" xfId="1106"/>
    <cellStyle name="Percent 9" xfId="1514"/>
    <cellStyle name="Percent 9 2" xfId="10498"/>
    <cellStyle name="Percent 9 2 2" xfId="38066"/>
    <cellStyle name="Percent 9 3" xfId="20122"/>
    <cellStyle name="Percent 9 3 2" xfId="47690"/>
    <cellStyle name="Percent 9 4" xfId="290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Market Share How'!A1"/><Relationship Id="rId3" Type="http://schemas.openxmlformats.org/officeDocument/2006/relationships/hyperlink" Target="#'Board Definitions'!A91"/><Relationship Id="rId7" Type="http://schemas.openxmlformats.org/officeDocument/2006/relationships/hyperlink" Target="#'Board Definitions'!A1"/><Relationship Id="rId2" Type="http://schemas.openxmlformats.org/officeDocument/2006/relationships/hyperlink" Target="#'Board Definitions'!A77"/><Relationship Id="rId1" Type="http://schemas.openxmlformats.org/officeDocument/2006/relationships/hyperlink" Target="#'Board Definitions'!A58"/><Relationship Id="rId6" Type="http://schemas.openxmlformats.org/officeDocument/2006/relationships/hyperlink" Target="#'Board Definitions'!A26"/><Relationship Id="rId5" Type="http://schemas.openxmlformats.org/officeDocument/2006/relationships/hyperlink" Target="#'Market Share Def'!A1"/><Relationship Id="rId10" Type="http://schemas.openxmlformats.org/officeDocument/2006/relationships/hyperlink" Target="#AEL!A52"/><Relationship Id="rId4" Type="http://schemas.openxmlformats.org/officeDocument/2006/relationships/hyperlink" Target="#'Board Definitions'!A112"/><Relationship Id="rId9" Type="http://schemas.openxmlformats.org/officeDocument/2006/relationships/hyperlink" Target="#AEL!A1"/></Relationships>
</file>

<file path=xl/drawings/_rels/drawing2.xml.rels><?xml version="1.0" encoding="UTF-8" standalone="yes"?>
<Relationships xmlns="http://schemas.openxmlformats.org/package/2006/relationships"><Relationship Id="rId1" Type="http://schemas.openxmlformats.org/officeDocument/2006/relationships/hyperlink" Target="#'PY14 Board'!A1"/></Relationships>
</file>

<file path=xl/drawings/_rels/drawing3.xml.rels><?xml version="1.0" encoding="UTF-8" standalone="yes"?>
<Relationships xmlns="http://schemas.openxmlformats.org/package/2006/relationships"><Relationship Id="rId1" Type="http://schemas.openxmlformats.org/officeDocument/2006/relationships/hyperlink" Target="#'PY14 Board'!A1"/></Relationships>
</file>

<file path=xl/drawings/drawing1.xml><?xml version="1.0" encoding="utf-8"?>
<xdr:wsDr xmlns:xdr="http://schemas.openxmlformats.org/drawingml/2006/spreadsheetDrawing" xmlns:a="http://schemas.openxmlformats.org/drawingml/2006/main">
  <xdr:twoCellAnchor>
    <xdr:from>
      <xdr:col>4</xdr:col>
      <xdr:colOff>95250</xdr:colOff>
      <xdr:row>6</xdr:row>
      <xdr:rowOff>38100</xdr:rowOff>
    </xdr:from>
    <xdr:to>
      <xdr:col>4</xdr:col>
      <xdr:colOff>561975</xdr:colOff>
      <xdr:row>6</xdr:row>
      <xdr:rowOff>123825</xdr:rowOff>
    </xdr:to>
    <xdr:sp macro="" textlink="">
      <xdr:nvSpPr>
        <xdr:cNvPr id="38" name="Rounded Rectangle 37">
          <a:hlinkClick xmlns:r="http://schemas.openxmlformats.org/officeDocument/2006/relationships" r:id="rId1"/>
          <a:extLst>
            <a:ext uri="{FF2B5EF4-FFF2-40B4-BE49-F238E27FC236}">
              <a16:creationId xmlns:a16="http://schemas.microsoft.com/office/drawing/2014/main" id="{00000000-0008-0000-0000-000026000000}"/>
            </a:ext>
          </a:extLst>
        </xdr:cNvPr>
        <xdr:cNvSpPr/>
      </xdr:nvSpPr>
      <xdr:spPr>
        <a:xfrm>
          <a:off x="10144125" y="19716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7</xdr:row>
      <xdr:rowOff>38100</xdr:rowOff>
    </xdr:from>
    <xdr:to>
      <xdr:col>4</xdr:col>
      <xdr:colOff>561975</xdr:colOff>
      <xdr:row>7</xdr:row>
      <xdr:rowOff>123825</xdr:rowOff>
    </xdr:to>
    <xdr:sp macro="" textlink="">
      <xdr:nvSpPr>
        <xdr:cNvPr id="43" name="Rounded Rectangle 42">
          <a:hlinkClick xmlns:r="http://schemas.openxmlformats.org/officeDocument/2006/relationships" r:id="rId2"/>
          <a:extLst>
            <a:ext uri="{FF2B5EF4-FFF2-40B4-BE49-F238E27FC236}">
              <a16:creationId xmlns:a16="http://schemas.microsoft.com/office/drawing/2014/main" id="{00000000-0008-0000-0000-00002B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8</xdr:row>
      <xdr:rowOff>38100</xdr:rowOff>
    </xdr:from>
    <xdr:to>
      <xdr:col>4</xdr:col>
      <xdr:colOff>561975</xdr:colOff>
      <xdr:row>8</xdr:row>
      <xdr:rowOff>123825</xdr:rowOff>
    </xdr:to>
    <xdr:sp macro="" textlink="">
      <xdr:nvSpPr>
        <xdr:cNvPr id="44" name="Rounded Rectangle 43">
          <a:hlinkClick xmlns:r="http://schemas.openxmlformats.org/officeDocument/2006/relationships" r:id="rId3"/>
          <a:extLst>
            <a:ext uri="{FF2B5EF4-FFF2-40B4-BE49-F238E27FC236}">
              <a16:creationId xmlns:a16="http://schemas.microsoft.com/office/drawing/2014/main" id="{00000000-0008-0000-0000-00002C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9</xdr:row>
      <xdr:rowOff>38100</xdr:rowOff>
    </xdr:from>
    <xdr:to>
      <xdr:col>4</xdr:col>
      <xdr:colOff>561975</xdr:colOff>
      <xdr:row>9</xdr:row>
      <xdr:rowOff>123825</xdr:rowOff>
    </xdr:to>
    <xdr:sp macro="" textlink="">
      <xdr:nvSpPr>
        <xdr:cNvPr id="45" name="Rounded Rectangle 44">
          <a:hlinkClick xmlns:r="http://schemas.openxmlformats.org/officeDocument/2006/relationships" r:id="rId4"/>
          <a:extLst>
            <a:ext uri="{FF2B5EF4-FFF2-40B4-BE49-F238E27FC236}">
              <a16:creationId xmlns:a16="http://schemas.microsoft.com/office/drawing/2014/main" id="{00000000-0008-0000-0000-00002D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10</xdr:row>
      <xdr:rowOff>38100</xdr:rowOff>
    </xdr:from>
    <xdr:to>
      <xdr:col>4</xdr:col>
      <xdr:colOff>561975</xdr:colOff>
      <xdr:row>10</xdr:row>
      <xdr:rowOff>123825</xdr:rowOff>
    </xdr:to>
    <xdr:sp macro="" textlink="">
      <xdr:nvSpPr>
        <xdr:cNvPr id="46" name="Rounded Rectangle 45">
          <a:hlinkClick xmlns:r="http://schemas.openxmlformats.org/officeDocument/2006/relationships" r:id="rId5"/>
          <a:extLst>
            <a:ext uri="{FF2B5EF4-FFF2-40B4-BE49-F238E27FC236}">
              <a16:creationId xmlns:a16="http://schemas.microsoft.com/office/drawing/2014/main" id="{00000000-0008-0000-0000-00002E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11</xdr:row>
      <xdr:rowOff>38100</xdr:rowOff>
    </xdr:from>
    <xdr:to>
      <xdr:col>4</xdr:col>
      <xdr:colOff>561975</xdr:colOff>
      <xdr:row>11</xdr:row>
      <xdr:rowOff>123825</xdr:rowOff>
    </xdr:to>
    <xdr:sp macro="" textlink="">
      <xdr:nvSpPr>
        <xdr:cNvPr id="47" name="Rounded Rectangle 46">
          <a:hlinkClick xmlns:r="http://schemas.openxmlformats.org/officeDocument/2006/relationships" r:id="rId5"/>
          <a:extLst>
            <a:ext uri="{FF2B5EF4-FFF2-40B4-BE49-F238E27FC236}">
              <a16:creationId xmlns:a16="http://schemas.microsoft.com/office/drawing/2014/main" id="{00000000-0008-0000-0000-00002F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12</xdr:row>
      <xdr:rowOff>38100</xdr:rowOff>
    </xdr:from>
    <xdr:to>
      <xdr:col>4</xdr:col>
      <xdr:colOff>561975</xdr:colOff>
      <xdr:row>12</xdr:row>
      <xdr:rowOff>123825</xdr:rowOff>
    </xdr:to>
    <xdr:sp macro="" textlink="">
      <xdr:nvSpPr>
        <xdr:cNvPr id="48" name="Rounded Rectangle 47">
          <a:hlinkClick xmlns:r="http://schemas.openxmlformats.org/officeDocument/2006/relationships" r:id="rId5"/>
          <a:extLst>
            <a:ext uri="{FF2B5EF4-FFF2-40B4-BE49-F238E27FC236}">
              <a16:creationId xmlns:a16="http://schemas.microsoft.com/office/drawing/2014/main" id="{00000000-0008-0000-0000-000030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13</xdr:row>
      <xdr:rowOff>38100</xdr:rowOff>
    </xdr:from>
    <xdr:to>
      <xdr:col>4</xdr:col>
      <xdr:colOff>561975</xdr:colOff>
      <xdr:row>13</xdr:row>
      <xdr:rowOff>123825</xdr:rowOff>
    </xdr:to>
    <xdr:sp macro="" textlink="">
      <xdr:nvSpPr>
        <xdr:cNvPr id="49" name="Rounded Rectangle 48">
          <a:hlinkClick xmlns:r="http://schemas.openxmlformats.org/officeDocument/2006/relationships" r:id="rId5"/>
          <a:extLst>
            <a:ext uri="{FF2B5EF4-FFF2-40B4-BE49-F238E27FC236}">
              <a16:creationId xmlns:a16="http://schemas.microsoft.com/office/drawing/2014/main" id="{00000000-0008-0000-0000-000031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14</xdr:row>
      <xdr:rowOff>38100</xdr:rowOff>
    </xdr:from>
    <xdr:to>
      <xdr:col>4</xdr:col>
      <xdr:colOff>561975</xdr:colOff>
      <xdr:row>14</xdr:row>
      <xdr:rowOff>123825</xdr:rowOff>
    </xdr:to>
    <xdr:sp macro="" textlink="">
      <xdr:nvSpPr>
        <xdr:cNvPr id="50" name="Rounded Rectangle 49">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15</xdr:row>
      <xdr:rowOff>63165</xdr:rowOff>
    </xdr:from>
    <xdr:to>
      <xdr:col>4</xdr:col>
      <xdr:colOff>561975</xdr:colOff>
      <xdr:row>15</xdr:row>
      <xdr:rowOff>148890</xdr:rowOff>
    </xdr:to>
    <xdr:sp macro="" textlink="">
      <xdr:nvSpPr>
        <xdr:cNvPr id="51" name="Rounded Rectangle 50">
          <a:hlinkClick xmlns:r="http://schemas.openxmlformats.org/officeDocument/2006/relationships" r:id="rId5"/>
          <a:extLst>
            <a:ext uri="{FF2B5EF4-FFF2-40B4-BE49-F238E27FC236}">
              <a16:creationId xmlns:a16="http://schemas.microsoft.com/office/drawing/2014/main" id="{00000000-0008-0000-0000-000033000000}"/>
            </a:ext>
          </a:extLst>
        </xdr:cNvPr>
        <xdr:cNvSpPr/>
      </xdr:nvSpPr>
      <xdr:spPr>
        <a:xfrm>
          <a:off x="10146632" y="3467099"/>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16</xdr:row>
      <xdr:rowOff>73191</xdr:rowOff>
    </xdr:from>
    <xdr:to>
      <xdr:col>4</xdr:col>
      <xdr:colOff>561975</xdr:colOff>
      <xdr:row>16</xdr:row>
      <xdr:rowOff>158916</xdr:rowOff>
    </xdr:to>
    <xdr:sp macro="" textlink="">
      <xdr:nvSpPr>
        <xdr:cNvPr id="52" name="Rounded Rectangle 51">
          <a:hlinkClick xmlns:r="http://schemas.openxmlformats.org/officeDocument/2006/relationships" r:id="rId5"/>
          <a:extLst>
            <a:ext uri="{FF2B5EF4-FFF2-40B4-BE49-F238E27FC236}">
              <a16:creationId xmlns:a16="http://schemas.microsoft.com/office/drawing/2014/main" id="{00000000-0008-0000-0000-000034000000}"/>
            </a:ext>
          </a:extLst>
        </xdr:cNvPr>
        <xdr:cNvSpPr/>
      </xdr:nvSpPr>
      <xdr:spPr>
        <a:xfrm>
          <a:off x="10146632" y="3687678"/>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18</xdr:row>
      <xdr:rowOff>38100</xdr:rowOff>
    </xdr:from>
    <xdr:to>
      <xdr:col>4</xdr:col>
      <xdr:colOff>561975</xdr:colOff>
      <xdr:row>18</xdr:row>
      <xdr:rowOff>123825</xdr:rowOff>
    </xdr:to>
    <xdr:sp macro="" textlink="">
      <xdr:nvSpPr>
        <xdr:cNvPr id="53" name="Rounded Rectangle 52">
          <a:hlinkClick xmlns:r="http://schemas.openxmlformats.org/officeDocument/2006/relationships" r:id="rId5"/>
          <a:extLst>
            <a:ext uri="{FF2B5EF4-FFF2-40B4-BE49-F238E27FC236}">
              <a16:creationId xmlns:a16="http://schemas.microsoft.com/office/drawing/2014/main" id="{00000000-0008-0000-0000-000035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19</xdr:row>
      <xdr:rowOff>38100</xdr:rowOff>
    </xdr:from>
    <xdr:to>
      <xdr:col>4</xdr:col>
      <xdr:colOff>561975</xdr:colOff>
      <xdr:row>19</xdr:row>
      <xdr:rowOff>123825</xdr:rowOff>
    </xdr:to>
    <xdr:sp macro="" textlink="">
      <xdr:nvSpPr>
        <xdr:cNvPr id="54" name="Rounded Rectangle 53">
          <a:hlinkClick xmlns:r="http://schemas.openxmlformats.org/officeDocument/2006/relationships" r:id="rId5"/>
          <a:extLst>
            <a:ext uri="{FF2B5EF4-FFF2-40B4-BE49-F238E27FC236}">
              <a16:creationId xmlns:a16="http://schemas.microsoft.com/office/drawing/2014/main" id="{00000000-0008-0000-0000-000036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20</xdr:row>
      <xdr:rowOff>38100</xdr:rowOff>
    </xdr:from>
    <xdr:to>
      <xdr:col>4</xdr:col>
      <xdr:colOff>561975</xdr:colOff>
      <xdr:row>20</xdr:row>
      <xdr:rowOff>123825</xdr:rowOff>
    </xdr:to>
    <xdr:sp macro="" textlink="">
      <xdr:nvSpPr>
        <xdr:cNvPr id="55" name="Rounded Rectangle 54">
          <a:hlinkClick xmlns:r="http://schemas.openxmlformats.org/officeDocument/2006/relationships" r:id="rId5"/>
          <a:extLst>
            <a:ext uri="{FF2B5EF4-FFF2-40B4-BE49-F238E27FC236}">
              <a16:creationId xmlns:a16="http://schemas.microsoft.com/office/drawing/2014/main" id="{00000000-0008-0000-0000-000037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21</xdr:row>
      <xdr:rowOff>38100</xdr:rowOff>
    </xdr:from>
    <xdr:to>
      <xdr:col>4</xdr:col>
      <xdr:colOff>561975</xdr:colOff>
      <xdr:row>21</xdr:row>
      <xdr:rowOff>123825</xdr:rowOff>
    </xdr:to>
    <xdr:sp macro="" textlink="">
      <xdr:nvSpPr>
        <xdr:cNvPr id="56" name="Rounded Rectangle 55">
          <a:hlinkClick xmlns:r="http://schemas.openxmlformats.org/officeDocument/2006/relationships" r:id="rId5"/>
          <a:extLst>
            <a:ext uri="{FF2B5EF4-FFF2-40B4-BE49-F238E27FC236}">
              <a16:creationId xmlns:a16="http://schemas.microsoft.com/office/drawing/2014/main" id="{00000000-0008-0000-0000-000038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22</xdr:row>
      <xdr:rowOff>38100</xdr:rowOff>
    </xdr:from>
    <xdr:to>
      <xdr:col>4</xdr:col>
      <xdr:colOff>561975</xdr:colOff>
      <xdr:row>22</xdr:row>
      <xdr:rowOff>123825</xdr:rowOff>
    </xdr:to>
    <xdr:sp macro="" textlink="">
      <xdr:nvSpPr>
        <xdr:cNvPr id="57" name="Rounded Rectangle 56">
          <a:hlinkClick xmlns:r="http://schemas.openxmlformats.org/officeDocument/2006/relationships" r:id="rId5"/>
          <a:extLst>
            <a:ext uri="{FF2B5EF4-FFF2-40B4-BE49-F238E27FC236}">
              <a16:creationId xmlns:a16="http://schemas.microsoft.com/office/drawing/2014/main" id="{00000000-0008-0000-0000-000039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25</xdr:row>
      <xdr:rowOff>38100</xdr:rowOff>
    </xdr:from>
    <xdr:to>
      <xdr:col>4</xdr:col>
      <xdr:colOff>561975</xdr:colOff>
      <xdr:row>25</xdr:row>
      <xdr:rowOff>123825</xdr:rowOff>
    </xdr:to>
    <xdr:sp macro="" textlink="">
      <xdr:nvSpPr>
        <xdr:cNvPr id="58" name="Rounded Rectangle 57">
          <a:hlinkClick xmlns:r="http://schemas.openxmlformats.org/officeDocument/2006/relationships" r:id="rId5"/>
          <a:extLst>
            <a:ext uri="{FF2B5EF4-FFF2-40B4-BE49-F238E27FC236}">
              <a16:creationId xmlns:a16="http://schemas.microsoft.com/office/drawing/2014/main" id="{00000000-0008-0000-0000-00003A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39</xdr:row>
      <xdr:rowOff>38100</xdr:rowOff>
    </xdr:from>
    <xdr:to>
      <xdr:col>4</xdr:col>
      <xdr:colOff>561975</xdr:colOff>
      <xdr:row>39</xdr:row>
      <xdr:rowOff>123825</xdr:rowOff>
    </xdr:to>
    <xdr:sp macro="" textlink="">
      <xdr:nvSpPr>
        <xdr:cNvPr id="70" name="Rounded Rectangle 69">
          <a:hlinkClick xmlns:r="http://schemas.openxmlformats.org/officeDocument/2006/relationships" r:id="rId5"/>
          <a:extLst>
            <a:ext uri="{FF2B5EF4-FFF2-40B4-BE49-F238E27FC236}">
              <a16:creationId xmlns:a16="http://schemas.microsoft.com/office/drawing/2014/main" id="{00000000-0008-0000-0000-000046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40</xdr:row>
      <xdr:rowOff>38100</xdr:rowOff>
    </xdr:from>
    <xdr:to>
      <xdr:col>4</xdr:col>
      <xdr:colOff>561975</xdr:colOff>
      <xdr:row>40</xdr:row>
      <xdr:rowOff>123825</xdr:rowOff>
    </xdr:to>
    <xdr:sp macro="" textlink="">
      <xdr:nvSpPr>
        <xdr:cNvPr id="79" name="Rounded Rectangle 78">
          <a:hlinkClick xmlns:r="http://schemas.openxmlformats.org/officeDocument/2006/relationships" r:id="rId5"/>
          <a:extLst>
            <a:ext uri="{FF2B5EF4-FFF2-40B4-BE49-F238E27FC236}">
              <a16:creationId xmlns:a16="http://schemas.microsoft.com/office/drawing/2014/main" id="{00000000-0008-0000-0000-00004F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41</xdr:row>
      <xdr:rowOff>38100</xdr:rowOff>
    </xdr:from>
    <xdr:to>
      <xdr:col>4</xdr:col>
      <xdr:colOff>561975</xdr:colOff>
      <xdr:row>41</xdr:row>
      <xdr:rowOff>123825</xdr:rowOff>
    </xdr:to>
    <xdr:sp macro="" textlink="">
      <xdr:nvSpPr>
        <xdr:cNvPr id="83" name="Rounded Rectangle 82">
          <a:hlinkClick xmlns:r="http://schemas.openxmlformats.org/officeDocument/2006/relationships" r:id="rId5"/>
          <a:extLst>
            <a:ext uri="{FF2B5EF4-FFF2-40B4-BE49-F238E27FC236}">
              <a16:creationId xmlns:a16="http://schemas.microsoft.com/office/drawing/2014/main" id="{00000000-0008-0000-0000-000053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42</xdr:row>
      <xdr:rowOff>38100</xdr:rowOff>
    </xdr:from>
    <xdr:to>
      <xdr:col>4</xdr:col>
      <xdr:colOff>561975</xdr:colOff>
      <xdr:row>42</xdr:row>
      <xdr:rowOff>123825</xdr:rowOff>
    </xdr:to>
    <xdr:sp macro="" textlink="">
      <xdr:nvSpPr>
        <xdr:cNvPr id="84" name="Rounded Rectangle 83">
          <a:hlinkClick xmlns:r="http://schemas.openxmlformats.org/officeDocument/2006/relationships" r:id="rId5"/>
          <a:extLst>
            <a:ext uri="{FF2B5EF4-FFF2-40B4-BE49-F238E27FC236}">
              <a16:creationId xmlns:a16="http://schemas.microsoft.com/office/drawing/2014/main" id="{00000000-0008-0000-0000-000054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44</xdr:row>
      <xdr:rowOff>38100</xdr:rowOff>
    </xdr:from>
    <xdr:to>
      <xdr:col>4</xdr:col>
      <xdr:colOff>561975</xdr:colOff>
      <xdr:row>44</xdr:row>
      <xdr:rowOff>123825</xdr:rowOff>
    </xdr:to>
    <xdr:sp macro="" textlink="">
      <xdr:nvSpPr>
        <xdr:cNvPr id="87" name="Rounded Rectangle 86">
          <a:hlinkClick xmlns:r="http://schemas.openxmlformats.org/officeDocument/2006/relationships" r:id="rId5"/>
          <a:extLst>
            <a:ext uri="{FF2B5EF4-FFF2-40B4-BE49-F238E27FC236}">
              <a16:creationId xmlns:a16="http://schemas.microsoft.com/office/drawing/2014/main" id="{00000000-0008-0000-0000-000057000000}"/>
            </a:ext>
          </a:extLst>
        </xdr:cNvPr>
        <xdr:cNvSpPr/>
      </xdr:nvSpPr>
      <xdr:spPr>
        <a:xfrm>
          <a:off x="10146632" y="197819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5</xdr:row>
      <xdr:rowOff>53139</xdr:rowOff>
    </xdr:from>
    <xdr:to>
      <xdr:col>4</xdr:col>
      <xdr:colOff>561975</xdr:colOff>
      <xdr:row>5</xdr:row>
      <xdr:rowOff>138864</xdr:rowOff>
    </xdr:to>
    <xdr:sp macro="" textlink="">
      <xdr:nvSpPr>
        <xdr:cNvPr id="88" name="Rounded Rectangle 87">
          <a:hlinkClick xmlns:r="http://schemas.openxmlformats.org/officeDocument/2006/relationships" r:id="rId6"/>
          <a:extLst>
            <a:ext uri="{FF2B5EF4-FFF2-40B4-BE49-F238E27FC236}">
              <a16:creationId xmlns:a16="http://schemas.microsoft.com/office/drawing/2014/main" id="{00000000-0008-0000-0000-000058000000}"/>
            </a:ext>
          </a:extLst>
        </xdr:cNvPr>
        <xdr:cNvSpPr/>
      </xdr:nvSpPr>
      <xdr:spPr>
        <a:xfrm>
          <a:off x="10146632" y="179270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xdr:row>
      <xdr:rowOff>58152</xdr:rowOff>
    </xdr:from>
    <xdr:to>
      <xdr:col>4</xdr:col>
      <xdr:colOff>561975</xdr:colOff>
      <xdr:row>4</xdr:row>
      <xdr:rowOff>143877</xdr:rowOff>
    </xdr:to>
    <xdr:sp macro="" textlink="">
      <xdr:nvSpPr>
        <xdr:cNvPr id="89" name="Rounded Rectangle 88">
          <a:hlinkClick xmlns:r="http://schemas.openxmlformats.org/officeDocument/2006/relationships" r:id="rId7"/>
          <a:extLst>
            <a:ext uri="{FF2B5EF4-FFF2-40B4-BE49-F238E27FC236}">
              <a16:creationId xmlns:a16="http://schemas.microsoft.com/office/drawing/2014/main" id="{00000000-0008-0000-0000-000059000000}"/>
            </a:ext>
          </a:extLst>
        </xdr:cNvPr>
        <xdr:cNvSpPr/>
      </xdr:nvSpPr>
      <xdr:spPr>
        <a:xfrm>
          <a:off x="10146632" y="158716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xdr:row>
      <xdr:rowOff>58152</xdr:rowOff>
    </xdr:from>
    <xdr:to>
      <xdr:col>5</xdr:col>
      <xdr:colOff>561975</xdr:colOff>
      <xdr:row>4</xdr:row>
      <xdr:rowOff>143877</xdr:rowOff>
    </xdr:to>
    <xdr:sp macro="" textlink="">
      <xdr:nvSpPr>
        <xdr:cNvPr id="90" name="Rounded Rectangle 89">
          <a:hlinkClick xmlns:r="http://schemas.openxmlformats.org/officeDocument/2006/relationships" r:id="rId5"/>
          <a:extLst>
            <a:ext uri="{FF2B5EF4-FFF2-40B4-BE49-F238E27FC236}">
              <a16:creationId xmlns:a16="http://schemas.microsoft.com/office/drawing/2014/main" id="{00000000-0008-0000-0000-00005A000000}"/>
            </a:ext>
          </a:extLst>
        </xdr:cNvPr>
        <xdr:cNvSpPr/>
      </xdr:nvSpPr>
      <xdr:spPr>
        <a:xfrm>
          <a:off x="10144125" y="158215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6</xdr:row>
      <xdr:rowOff>38100</xdr:rowOff>
    </xdr:from>
    <xdr:to>
      <xdr:col>5</xdr:col>
      <xdr:colOff>561975</xdr:colOff>
      <xdr:row>6</xdr:row>
      <xdr:rowOff>123825</xdr:rowOff>
    </xdr:to>
    <xdr:sp macro="" textlink="">
      <xdr:nvSpPr>
        <xdr:cNvPr id="91" name="Rounded Rectangle 90">
          <a:hlinkClick xmlns:r="http://schemas.openxmlformats.org/officeDocument/2006/relationships" r:id="rId5"/>
          <a:extLst>
            <a:ext uri="{FF2B5EF4-FFF2-40B4-BE49-F238E27FC236}">
              <a16:creationId xmlns:a16="http://schemas.microsoft.com/office/drawing/2014/main" id="{00000000-0008-0000-0000-00005B000000}"/>
            </a:ext>
          </a:extLst>
        </xdr:cNvPr>
        <xdr:cNvSpPr/>
      </xdr:nvSpPr>
      <xdr:spPr>
        <a:xfrm>
          <a:off x="10144125" y="19716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7</xdr:row>
      <xdr:rowOff>38100</xdr:rowOff>
    </xdr:from>
    <xdr:to>
      <xdr:col>5</xdr:col>
      <xdr:colOff>561975</xdr:colOff>
      <xdr:row>7</xdr:row>
      <xdr:rowOff>123825</xdr:rowOff>
    </xdr:to>
    <xdr:sp macro="" textlink="">
      <xdr:nvSpPr>
        <xdr:cNvPr id="92" name="Rounded Rectangle 91">
          <a:hlinkClick xmlns:r="http://schemas.openxmlformats.org/officeDocument/2006/relationships" r:id="rId5"/>
          <a:extLst>
            <a:ext uri="{FF2B5EF4-FFF2-40B4-BE49-F238E27FC236}">
              <a16:creationId xmlns:a16="http://schemas.microsoft.com/office/drawing/2014/main" id="{00000000-0008-0000-0000-00005C000000}"/>
            </a:ext>
          </a:extLst>
        </xdr:cNvPr>
        <xdr:cNvSpPr/>
      </xdr:nvSpPr>
      <xdr:spPr>
        <a:xfrm>
          <a:off x="10144125" y="21336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8</xdr:row>
      <xdr:rowOff>38100</xdr:rowOff>
    </xdr:from>
    <xdr:to>
      <xdr:col>5</xdr:col>
      <xdr:colOff>561975</xdr:colOff>
      <xdr:row>8</xdr:row>
      <xdr:rowOff>123825</xdr:rowOff>
    </xdr:to>
    <xdr:sp macro="" textlink="">
      <xdr:nvSpPr>
        <xdr:cNvPr id="93" name="Rounded Rectangle 92">
          <a:hlinkClick xmlns:r="http://schemas.openxmlformats.org/officeDocument/2006/relationships" r:id="rId5"/>
          <a:extLst>
            <a:ext uri="{FF2B5EF4-FFF2-40B4-BE49-F238E27FC236}">
              <a16:creationId xmlns:a16="http://schemas.microsoft.com/office/drawing/2014/main" id="{00000000-0008-0000-0000-00005D000000}"/>
            </a:ext>
          </a:extLst>
        </xdr:cNvPr>
        <xdr:cNvSpPr/>
      </xdr:nvSpPr>
      <xdr:spPr>
        <a:xfrm>
          <a:off x="10144125" y="230505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9</xdr:row>
      <xdr:rowOff>38100</xdr:rowOff>
    </xdr:from>
    <xdr:to>
      <xdr:col>5</xdr:col>
      <xdr:colOff>561975</xdr:colOff>
      <xdr:row>9</xdr:row>
      <xdr:rowOff>123825</xdr:rowOff>
    </xdr:to>
    <xdr:sp macro="" textlink="">
      <xdr:nvSpPr>
        <xdr:cNvPr id="94" name="Rounded Rectangle 93">
          <a:hlinkClick xmlns:r="http://schemas.openxmlformats.org/officeDocument/2006/relationships" r:id="rId5"/>
          <a:extLst>
            <a:ext uri="{FF2B5EF4-FFF2-40B4-BE49-F238E27FC236}">
              <a16:creationId xmlns:a16="http://schemas.microsoft.com/office/drawing/2014/main" id="{00000000-0008-0000-0000-00005E000000}"/>
            </a:ext>
          </a:extLst>
        </xdr:cNvPr>
        <xdr:cNvSpPr/>
      </xdr:nvSpPr>
      <xdr:spPr>
        <a:xfrm>
          <a:off x="10144125" y="24669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10</xdr:row>
      <xdr:rowOff>38100</xdr:rowOff>
    </xdr:from>
    <xdr:to>
      <xdr:col>5</xdr:col>
      <xdr:colOff>561975</xdr:colOff>
      <xdr:row>10</xdr:row>
      <xdr:rowOff>123825</xdr:rowOff>
    </xdr:to>
    <xdr:sp macro="" textlink="">
      <xdr:nvSpPr>
        <xdr:cNvPr id="95" name="Rounded Rectangle 94">
          <a:hlinkClick xmlns:r="http://schemas.openxmlformats.org/officeDocument/2006/relationships" r:id="rId5"/>
          <a:extLst>
            <a:ext uri="{FF2B5EF4-FFF2-40B4-BE49-F238E27FC236}">
              <a16:creationId xmlns:a16="http://schemas.microsoft.com/office/drawing/2014/main" id="{00000000-0008-0000-0000-00005F000000}"/>
            </a:ext>
          </a:extLst>
        </xdr:cNvPr>
        <xdr:cNvSpPr/>
      </xdr:nvSpPr>
      <xdr:spPr>
        <a:xfrm>
          <a:off x="10144125" y="26289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11</xdr:row>
      <xdr:rowOff>38100</xdr:rowOff>
    </xdr:from>
    <xdr:to>
      <xdr:col>5</xdr:col>
      <xdr:colOff>561975</xdr:colOff>
      <xdr:row>11</xdr:row>
      <xdr:rowOff>123825</xdr:rowOff>
    </xdr:to>
    <xdr:sp macro="" textlink="">
      <xdr:nvSpPr>
        <xdr:cNvPr id="96" name="Rounded Rectangle 95">
          <a:hlinkClick xmlns:r="http://schemas.openxmlformats.org/officeDocument/2006/relationships" r:id="rId5"/>
          <a:extLst>
            <a:ext uri="{FF2B5EF4-FFF2-40B4-BE49-F238E27FC236}">
              <a16:creationId xmlns:a16="http://schemas.microsoft.com/office/drawing/2014/main" id="{00000000-0008-0000-0000-000060000000}"/>
            </a:ext>
          </a:extLst>
        </xdr:cNvPr>
        <xdr:cNvSpPr/>
      </xdr:nvSpPr>
      <xdr:spPr>
        <a:xfrm>
          <a:off x="10144125" y="279082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12</xdr:row>
      <xdr:rowOff>38100</xdr:rowOff>
    </xdr:from>
    <xdr:to>
      <xdr:col>5</xdr:col>
      <xdr:colOff>561975</xdr:colOff>
      <xdr:row>12</xdr:row>
      <xdr:rowOff>123825</xdr:rowOff>
    </xdr:to>
    <xdr:sp macro="" textlink="">
      <xdr:nvSpPr>
        <xdr:cNvPr id="97" name="Rounded Rectangle 96">
          <a:hlinkClick xmlns:r="http://schemas.openxmlformats.org/officeDocument/2006/relationships" r:id="rId5"/>
          <a:extLst>
            <a:ext uri="{FF2B5EF4-FFF2-40B4-BE49-F238E27FC236}">
              <a16:creationId xmlns:a16="http://schemas.microsoft.com/office/drawing/2014/main" id="{00000000-0008-0000-0000-000061000000}"/>
            </a:ext>
          </a:extLst>
        </xdr:cNvPr>
        <xdr:cNvSpPr/>
      </xdr:nvSpPr>
      <xdr:spPr>
        <a:xfrm>
          <a:off x="10144125" y="295275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13</xdr:row>
      <xdr:rowOff>38100</xdr:rowOff>
    </xdr:from>
    <xdr:to>
      <xdr:col>5</xdr:col>
      <xdr:colOff>561975</xdr:colOff>
      <xdr:row>13</xdr:row>
      <xdr:rowOff>123825</xdr:rowOff>
    </xdr:to>
    <xdr:sp macro="" textlink="">
      <xdr:nvSpPr>
        <xdr:cNvPr id="98" name="Rounded Rectangle 97">
          <a:hlinkClick xmlns:r="http://schemas.openxmlformats.org/officeDocument/2006/relationships" r:id="rId5"/>
          <a:extLst>
            <a:ext uri="{FF2B5EF4-FFF2-40B4-BE49-F238E27FC236}">
              <a16:creationId xmlns:a16="http://schemas.microsoft.com/office/drawing/2014/main" id="{00000000-0008-0000-0000-000062000000}"/>
            </a:ext>
          </a:extLst>
        </xdr:cNvPr>
        <xdr:cNvSpPr/>
      </xdr:nvSpPr>
      <xdr:spPr>
        <a:xfrm>
          <a:off x="10144125" y="31146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14</xdr:row>
      <xdr:rowOff>38100</xdr:rowOff>
    </xdr:from>
    <xdr:to>
      <xdr:col>5</xdr:col>
      <xdr:colOff>561975</xdr:colOff>
      <xdr:row>14</xdr:row>
      <xdr:rowOff>123825</xdr:rowOff>
    </xdr:to>
    <xdr:sp macro="" textlink="">
      <xdr:nvSpPr>
        <xdr:cNvPr id="99" name="Rounded Rectangle 98">
          <a:hlinkClick xmlns:r="http://schemas.openxmlformats.org/officeDocument/2006/relationships" r:id="rId5"/>
          <a:extLst>
            <a:ext uri="{FF2B5EF4-FFF2-40B4-BE49-F238E27FC236}">
              <a16:creationId xmlns:a16="http://schemas.microsoft.com/office/drawing/2014/main" id="{00000000-0008-0000-0000-000063000000}"/>
            </a:ext>
          </a:extLst>
        </xdr:cNvPr>
        <xdr:cNvSpPr/>
      </xdr:nvSpPr>
      <xdr:spPr>
        <a:xfrm>
          <a:off x="10144125" y="32766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15</xdr:row>
      <xdr:rowOff>63165</xdr:rowOff>
    </xdr:from>
    <xdr:to>
      <xdr:col>5</xdr:col>
      <xdr:colOff>561975</xdr:colOff>
      <xdr:row>15</xdr:row>
      <xdr:rowOff>148890</xdr:rowOff>
    </xdr:to>
    <xdr:sp macro="" textlink="">
      <xdr:nvSpPr>
        <xdr:cNvPr id="100" name="Rounded Rectangle 99">
          <a:hlinkClick xmlns:r="http://schemas.openxmlformats.org/officeDocument/2006/relationships" r:id="rId5"/>
          <a:extLst>
            <a:ext uri="{FF2B5EF4-FFF2-40B4-BE49-F238E27FC236}">
              <a16:creationId xmlns:a16="http://schemas.microsoft.com/office/drawing/2014/main" id="{00000000-0008-0000-0000-000064000000}"/>
            </a:ext>
          </a:extLst>
        </xdr:cNvPr>
        <xdr:cNvSpPr/>
      </xdr:nvSpPr>
      <xdr:spPr>
        <a:xfrm>
          <a:off x="10144125" y="347311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16</xdr:row>
      <xdr:rowOff>73191</xdr:rowOff>
    </xdr:from>
    <xdr:to>
      <xdr:col>5</xdr:col>
      <xdr:colOff>561975</xdr:colOff>
      <xdr:row>16</xdr:row>
      <xdr:rowOff>158916</xdr:rowOff>
    </xdr:to>
    <xdr:sp macro="" textlink="">
      <xdr:nvSpPr>
        <xdr:cNvPr id="101" name="Rounded Rectangle 100">
          <a:hlinkClick xmlns:r="http://schemas.openxmlformats.org/officeDocument/2006/relationships" r:id="rId5"/>
          <a:extLst>
            <a:ext uri="{FF2B5EF4-FFF2-40B4-BE49-F238E27FC236}">
              <a16:creationId xmlns:a16="http://schemas.microsoft.com/office/drawing/2014/main" id="{00000000-0008-0000-0000-000065000000}"/>
            </a:ext>
          </a:extLst>
        </xdr:cNvPr>
        <xdr:cNvSpPr/>
      </xdr:nvSpPr>
      <xdr:spPr>
        <a:xfrm>
          <a:off x="10144125" y="3692691"/>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18</xdr:row>
      <xdr:rowOff>38100</xdr:rowOff>
    </xdr:from>
    <xdr:to>
      <xdr:col>5</xdr:col>
      <xdr:colOff>561975</xdr:colOff>
      <xdr:row>18</xdr:row>
      <xdr:rowOff>123825</xdr:rowOff>
    </xdr:to>
    <xdr:sp macro="" textlink="">
      <xdr:nvSpPr>
        <xdr:cNvPr id="102" name="Rounded Rectangle 101">
          <a:hlinkClick xmlns:r="http://schemas.openxmlformats.org/officeDocument/2006/relationships" r:id="rId5"/>
          <a:extLst>
            <a:ext uri="{FF2B5EF4-FFF2-40B4-BE49-F238E27FC236}">
              <a16:creationId xmlns:a16="http://schemas.microsoft.com/office/drawing/2014/main" id="{00000000-0008-0000-0000-000066000000}"/>
            </a:ext>
          </a:extLst>
        </xdr:cNvPr>
        <xdr:cNvSpPr/>
      </xdr:nvSpPr>
      <xdr:spPr>
        <a:xfrm>
          <a:off x="10144125" y="389572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19</xdr:row>
      <xdr:rowOff>38100</xdr:rowOff>
    </xdr:from>
    <xdr:to>
      <xdr:col>5</xdr:col>
      <xdr:colOff>561975</xdr:colOff>
      <xdr:row>19</xdr:row>
      <xdr:rowOff>123825</xdr:rowOff>
    </xdr:to>
    <xdr:sp macro="" textlink="">
      <xdr:nvSpPr>
        <xdr:cNvPr id="103" name="Rounded Rectangle 102">
          <a:hlinkClick xmlns:r="http://schemas.openxmlformats.org/officeDocument/2006/relationships" r:id="rId5"/>
          <a:extLst>
            <a:ext uri="{FF2B5EF4-FFF2-40B4-BE49-F238E27FC236}">
              <a16:creationId xmlns:a16="http://schemas.microsoft.com/office/drawing/2014/main" id="{00000000-0008-0000-0000-000067000000}"/>
            </a:ext>
          </a:extLst>
        </xdr:cNvPr>
        <xdr:cNvSpPr/>
      </xdr:nvSpPr>
      <xdr:spPr>
        <a:xfrm>
          <a:off x="10144125" y="405765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20</xdr:row>
      <xdr:rowOff>38100</xdr:rowOff>
    </xdr:from>
    <xdr:to>
      <xdr:col>5</xdr:col>
      <xdr:colOff>561975</xdr:colOff>
      <xdr:row>20</xdr:row>
      <xdr:rowOff>123825</xdr:rowOff>
    </xdr:to>
    <xdr:sp macro="" textlink="">
      <xdr:nvSpPr>
        <xdr:cNvPr id="104" name="Rounded Rectangle 103">
          <a:hlinkClick xmlns:r="http://schemas.openxmlformats.org/officeDocument/2006/relationships" r:id="rId5"/>
          <a:extLst>
            <a:ext uri="{FF2B5EF4-FFF2-40B4-BE49-F238E27FC236}">
              <a16:creationId xmlns:a16="http://schemas.microsoft.com/office/drawing/2014/main" id="{00000000-0008-0000-0000-000068000000}"/>
            </a:ext>
          </a:extLst>
        </xdr:cNvPr>
        <xdr:cNvSpPr/>
      </xdr:nvSpPr>
      <xdr:spPr>
        <a:xfrm>
          <a:off x="10144125" y="42195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21</xdr:row>
      <xdr:rowOff>38100</xdr:rowOff>
    </xdr:from>
    <xdr:to>
      <xdr:col>5</xdr:col>
      <xdr:colOff>561975</xdr:colOff>
      <xdr:row>21</xdr:row>
      <xdr:rowOff>123825</xdr:rowOff>
    </xdr:to>
    <xdr:sp macro="" textlink="">
      <xdr:nvSpPr>
        <xdr:cNvPr id="105" name="Rounded Rectangle 104">
          <a:hlinkClick xmlns:r="http://schemas.openxmlformats.org/officeDocument/2006/relationships" r:id="rId5"/>
          <a:extLst>
            <a:ext uri="{FF2B5EF4-FFF2-40B4-BE49-F238E27FC236}">
              <a16:creationId xmlns:a16="http://schemas.microsoft.com/office/drawing/2014/main" id="{00000000-0008-0000-0000-000069000000}"/>
            </a:ext>
          </a:extLst>
        </xdr:cNvPr>
        <xdr:cNvSpPr/>
      </xdr:nvSpPr>
      <xdr:spPr>
        <a:xfrm>
          <a:off x="10144125" y="43815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22</xdr:row>
      <xdr:rowOff>38100</xdr:rowOff>
    </xdr:from>
    <xdr:to>
      <xdr:col>5</xdr:col>
      <xdr:colOff>561975</xdr:colOff>
      <xdr:row>22</xdr:row>
      <xdr:rowOff>123825</xdr:rowOff>
    </xdr:to>
    <xdr:sp macro="" textlink="">
      <xdr:nvSpPr>
        <xdr:cNvPr id="106" name="Rounded Rectangle 105">
          <a:hlinkClick xmlns:r="http://schemas.openxmlformats.org/officeDocument/2006/relationships" r:id="rId5"/>
          <a:extLst>
            <a:ext uri="{FF2B5EF4-FFF2-40B4-BE49-F238E27FC236}">
              <a16:creationId xmlns:a16="http://schemas.microsoft.com/office/drawing/2014/main" id="{00000000-0008-0000-0000-00006A000000}"/>
            </a:ext>
          </a:extLst>
        </xdr:cNvPr>
        <xdr:cNvSpPr/>
      </xdr:nvSpPr>
      <xdr:spPr>
        <a:xfrm>
          <a:off x="10144125" y="454342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25</xdr:row>
      <xdr:rowOff>38100</xdr:rowOff>
    </xdr:from>
    <xdr:to>
      <xdr:col>5</xdr:col>
      <xdr:colOff>561975</xdr:colOff>
      <xdr:row>25</xdr:row>
      <xdr:rowOff>123825</xdr:rowOff>
    </xdr:to>
    <xdr:sp macro="" textlink="">
      <xdr:nvSpPr>
        <xdr:cNvPr id="107" name="Rounded Rectangle 106">
          <a:hlinkClick xmlns:r="http://schemas.openxmlformats.org/officeDocument/2006/relationships" r:id="rId5"/>
          <a:extLst>
            <a:ext uri="{FF2B5EF4-FFF2-40B4-BE49-F238E27FC236}">
              <a16:creationId xmlns:a16="http://schemas.microsoft.com/office/drawing/2014/main" id="{00000000-0008-0000-0000-00006B000000}"/>
            </a:ext>
          </a:extLst>
        </xdr:cNvPr>
        <xdr:cNvSpPr/>
      </xdr:nvSpPr>
      <xdr:spPr>
        <a:xfrm>
          <a:off x="10144125" y="470535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40</xdr:row>
      <xdr:rowOff>38100</xdr:rowOff>
    </xdr:from>
    <xdr:to>
      <xdr:col>5</xdr:col>
      <xdr:colOff>561975</xdr:colOff>
      <xdr:row>40</xdr:row>
      <xdr:rowOff>123825</xdr:rowOff>
    </xdr:to>
    <xdr:sp macro="" textlink="">
      <xdr:nvSpPr>
        <xdr:cNvPr id="119" name="Rounded Rectangle 118">
          <a:hlinkClick xmlns:r="http://schemas.openxmlformats.org/officeDocument/2006/relationships" r:id="rId5"/>
          <a:extLst>
            <a:ext uri="{FF2B5EF4-FFF2-40B4-BE49-F238E27FC236}">
              <a16:creationId xmlns:a16="http://schemas.microsoft.com/office/drawing/2014/main" id="{00000000-0008-0000-0000-000077000000}"/>
            </a:ext>
          </a:extLst>
        </xdr:cNvPr>
        <xdr:cNvSpPr/>
      </xdr:nvSpPr>
      <xdr:spPr>
        <a:xfrm>
          <a:off x="10144125" y="56769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41</xdr:row>
      <xdr:rowOff>38100</xdr:rowOff>
    </xdr:from>
    <xdr:to>
      <xdr:col>5</xdr:col>
      <xdr:colOff>561975</xdr:colOff>
      <xdr:row>41</xdr:row>
      <xdr:rowOff>123825</xdr:rowOff>
    </xdr:to>
    <xdr:sp macro="" textlink="">
      <xdr:nvSpPr>
        <xdr:cNvPr id="126" name="Rounded Rectangle 125">
          <a:hlinkClick xmlns:r="http://schemas.openxmlformats.org/officeDocument/2006/relationships" r:id="rId5"/>
          <a:extLst>
            <a:ext uri="{FF2B5EF4-FFF2-40B4-BE49-F238E27FC236}">
              <a16:creationId xmlns:a16="http://schemas.microsoft.com/office/drawing/2014/main" id="{00000000-0008-0000-0000-00007E000000}"/>
            </a:ext>
          </a:extLst>
        </xdr:cNvPr>
        <xdr:cNvSpPr/>
      </xdr:nvSpPr>
      <xdr:spPr>
        <a:xfrm>
          <a:off x="10144125" y="6124575"/>
          <a:ext cx="466725" cy="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42</xdr:row>
      <xdr:rowOff>38100</xdr:rowOff>
    </xdr:from>
    <xdr:to>
      <xdr:col>5</xdr:col>
      <xdr:colOff>561975</xdr:colOff>
      <xdr:row>42</xdr:row>
      <xdr:rowOff>123825</xdr:rowOff>
    </xdr:to>
    <xdr:sp macro="" textlink="">
      <xdr:nvSpPr>
        <xdr:cNvPr id="127" name="Rounded Rectangle 126">
          <a:hlinkClick xmlns:r="http://schemas.openxmlformats.org/officeDocument/2006/relationships" r:id="rId5"/>
          <a:extLst>
            <a:ext uri="{FF2B5EF4-FFF2-40B4-BE49-F238E27FC236}">
              <a16:creationId xmlns:a16="http://schemas.microsoft.com/office/drawing/2014/main" id="{00000000-0008-0000-0000-00007F000000}"/>
            </a:ext>
          </a:extLst>
        </xdr:cNvPr>
        <xdr:cNvSpPr/>
      </xdr:nvSpPr>
      <xdr:spPr>
        <a:xfrm>
          <a:off x="10144125" y="6124575"/>
          <a:ext cx="466725" cy="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43</xdr:row>
      <xdr:rowOff>38100</xdr:rowOff>
    </xdr:from>
    <xdr:to>
      <xdr:col>5</xdr:col>
      <xdr:colOff>561975</xdr:colOff>
      <xdr:row>43</xdr:row>
      <xdr:rowOff>123825</xdr:rowOff>
    </xdr:to>
    <xdr:sp macro="" textlink="">
      <xdr:nvSpPr>
        <xdr:cNvPr id="128" name="Rounded Rectangle 127">
          <a:hlinkClick xmlns:r="http://schemas.openxmlformats.org/officeDocument/2006/relationships" r:id="rId5"/>
          <a:extLst>
            <a:ext uri="{FF2B5EF4-FFF2-40B4-BE49-F238E27FC236}">
              <a16:creationId xmlns:a16="http://schemas.microsoft.com/office/drawing/2014/main" id="{00000000-0008-0000-0000-000080000000}"/>
            </a:ext>
          </a:extLst>
        </xdr:cNvPr>
        <xdr:cNvSpPr/>
      </xdr:nvSpPr>
      <xdr:spPr>
        <a:xfrm>
          <a:off x="10144125" y="61626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44</xdr:row>
      <xdr:rowOff>38100</xdr:rowOff>
    </xdr:from>
    <xdr:to>
      <xdr:col>5</xdr:col>
      <xdr:colOff>561975</xdr:colOff>
      <xdr:row>44</xdr:row>
      <xdr:rowOff>123825</xdr:rowOff>
    </xdr:to>
    <xdr:sp macro="" textlink="">
      <xdr:nvSpPr>
        <xdr:cNvPr id="131" name="Rounded Rectangle 130">
          <a:hlinkClick xmlns:r="http://schemas.openxmlformats.org/officeDocument/2006/relationships" r:id="rId5"/>
          <a:extLst>
            <a:ext uri="{FF2B5EF4-FFF2-40B4-BE49-F238E27FC236}">
              <a16:creationId xmlns:a16="http://schemas.microsoft.com/office/drawing/2014/main" id="{00000000-0008-0000-0000-000083000000}"/>
            </a:ext>
          </a:extLst>
        </xdr:cNvPr>
        <xdr:cNvSpPr/>
      </xdr:nvSpPr>
      <xdr:spPr>
        <a:xfrm>
          <a:off x="10144125" y="63246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45</xdr:row>
      <xdr:rowOff>38100</xdr:rowOff>
    </xdr:from>
    <xdr:to>
      <xdr:col>5</xdr:col>
      <xdr:colOff>561975</xdr:colOff>
      <xdr:row>45</xdr:row>
      <xdr:rowOff>123825</xdr:rowOff>
    </xdr:to>
    <xdr:sp macro="" textlink="">
      <xdr:nvSpPr>
        <xdr:cNvPr id="132" name="Rounded Rectangle 131">
          <a:hlinkClick xmlns:r="http://schemas.openxmlformats.org/officeDocument/2006/relationships" r:id="rId5"/>
          <a:extLst>
            <a:ext uri="{FF2B5EF4-FFF2-40B4-BE49-F238E27FC236}">
              <a16:creationId xmlns:a16="http://schemas.microsoft.com/office/drawing/2014/main" id="{00000000-0008-0000-0000-000084000000}"/>
            </a:ext>
          </a:extLst>
        </xdr:cNvPr>
        <xdr:cNvSpPr/>
      </xdr:nvSpPr>
      <xdr:spPr>
        <a:xfrm>
          <a:off x="10144125" y="648652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46</xdr:row>
      <xdr:rowOff>38100</xdr:rowOff>
    </xdr:from>
    <xdr:to>
      <xdr:col>5</xdr:col>
      <xdr:colOff>561975</xdr:colOff>
      <xdr:row>46</xdr:row>
      <xdr:rowOff>123825</xdr:rowOff>
    </xdr:to>
    <xdr:sp macro="" textlink="">
      <xdr:nvSpPr>
        <xdr:cNvPr id="133" name="Rounded Rectangle 132">
          <a:hlinkClick xmlns:r="http://schemas.openxmlformats.org/officeDocument/2006/relationships" r:id="rId5"/>
          <a:extLst>
            <a:ext uri="{FF2B5EF4-FFF2-40B4-BE49-F238E27FC236}">
              <a16:creationId xmlns:a16="http://schemas.microsoft.com/office/drawing/2014/main" id="{00000000-0008-0000-0000-000085000000}"/>
            </a:ext>
          </a:extLst>
        </xdr:cNvPr>
        <xdr:cNvSpPr/>
      </xdr:nvSpPr>
      <xdr:spPr>
        <a:xfrm>
          <a:off x="10144125" y="664845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47</xdr:row>
      <xdr:rowOff>38100</xdr:rowOff>
    </xdr:from>
    <xdr:to>
      <xdr:col>5</xdr:col>
      <xdr:colOff>561975</xdr:colOff>
      <xdr:row>47</xdr:row>
      <xdr:rowOff>123825</xdr:rowOff>
    </xdr:to>
    <xdr:sp macro="" textlink="">
      <xdr:nvSpPr>
        <xdr:cNvPr id="134" name="Rounded Rectangle 133">
          <a:hlinkClick xmlns:r="http://schemas.openxmlformats.org/officeDocument/2006/relationships" r:id="rId5"/>
          <a:extLst>
            <a:ext uri="{FF2B5EF4-FFF2-40B4-BE49-F238E27FC236}">
              <a16:creationId xmlns:a16="http://schemas.microsoft.com/office/drawing/2014/main" id="{00000000-0008-0000-0000-000086000000}"/>
            </a:ext>
          </a:extLst>
        </xdr:cNvPr>
        <xdr:cNvSpPr/>
      </xdr:nvSpPr>
      <xdr:spPr>
        <a:xfrm>
          <a:off x="10144125" y="681037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48</xdr:row>
      <xdr:rowOff>38100</xdr:rowOff>
    </xdr:from>
    <xdr:to>
      <xdr:col>5</xdr:col>
      <xdr:colOff>561975</xdr:colOff>
      <xdr:row>48</xdr:row>
      <xdr:rowOff>123825</xdr:rowOff>
    </xdr:to>
    <xdr:sp macro="" textlink="">
      <xdr:nvSpPr>
        <xdr:cNvPr id="135" name="Rounded Rectangle 134">
          <a:hlinkClick xmlns:r="http://schemas.openxmlformats.org/officeDocument/2006/relationships" r:id="rId5"/>
          <a:extLst>
            <a:ext uri="{FF2B5EF4-FFF2-40B4-BE49-F238E27FC236}">
              <a16:creationId xmlns:a16="http://schemas.microsoft.com/office/drawing/2014/main" id="{00000000-0008-0000-0000-000087000000}"/>
            </a:ext>
          </a:extLst>
        </xdr:cNvPr>
        <xdr:cNvSpPr/>
      </xdr:nvSpPr>
      <xdr:spPr>
        <a:xfrm>
          <a:off x="10144125" y="6972300"/>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49</xdr:row>
      <xdr:rowOff>38100</xdr:rowOff>
    </xdr:from>
    <xdr:to>
      <xdr:col>5</xdr:col>
      <xdr:colOff>561975</xdr:colOff>
      <xdr:row>49</xdr:row>
      <xdr:rowOff>123825</xdr:rowOff>
    </xdr:to>
    <xdr:sp macro="" textlink="">
      <xdr:nvSpPr>
        <xdr:cNvPr id="136" name="Rounded Rectangle 135">
          <a:hlinkClick xmlns:r="http://schemas.openxmlformats.org/officeDocument/2006/relationships" r:id="rId5"/>
          <a:extLst>
            <a:ext uri="{FF2B5EF4-FFF2-40B4-BE49-F238E27FC236}">
              <a16:creationId xmlns:a16="http://schemas.microsoft.com/office/drawing/2014/main" id="{00000000-0008-0000-0000-000088000000}"/>
            </a:ext>
          </a:extLst>
        </xdr:cNvPr>
        <xdr:cNvSpPr/>
      </xdr:nvSpPr>
      <xdr:spPr>
        <a:xfrm>
          <a:off x="10144125" y="7134225"/>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5</xdr:row>
      <xdr:rowOff>53139</xdr:rowOff>
    </xdr:from>
    <xdr:to>
      <xdr:col>5</xdr:col>
      <xdr:colOff>561975</xdr:colOff>
      <xdr:row>5</xdr:row>
      <xdr:rowOff>138864</xdr:rowOff>
    </xdr:to>
    <xdr:sp macro="" textlink="">
      <xdr:nvSpPr>
        <xdr:cNvPr id="137" name="Rounded Rectangle 136">
          <a:hlinkClick xmlns:r="http://schemas.openxmlformats.org/officeDocument/2006/relationships" r:id="rId5"/>
          <a:extLst>
            <a:ext uri="{FF2B5EF4-FFF2-40B4-BE49-F238E27FC236}">
              <a16:creationId xmlns:a16="http://schemas.microsoft.com/office/drawing/2014/main" id="{00000000-0008-0000-0000-000089000000}"/>
            </a:ext>
          </a:extLst>
        </xdr:cNvPr>
        <xdr:cNvSpPr/>
      </xdr:nvSpPr>
      <xdr:spPr>
        <a:xfrm>
          <a:off x="10144125" y="1786689"/>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4</xdr:row>
      <xdr:rowOff>58152</xdr:rowOff>
    </xdr:from>
    <xdr:to>
      <xdr:col>5</xdr:col>
      <xdr:colOff>561975</xdr:colOff>
      <xdr:row>4</xdr:row>
      <xdr:rowOff>143877</xdr:rowOff>
    </xdr:to>
    <xdr:sp macro="" textlink="">
      <xdr:nvSpPr>
        <xdr:cNvPr id="138" name="Rounded Rectangle 137">
          <a:hlinkClick xmlns:r="http://schemas.openxmlformats.org/officeDocument/2006/relationships" r:id="rId8"/>
          <a:extLst>
            <a:ext uri="{FF2B5EF4-FFF2-40B4-BE49-F238E27FC236}">
              <a16:creationId xmlns:a16="http://schemas.microsoft.com/office/drawing/2014/main" id="{00000000-0008-0000-0000-00008A000000}"/>
            </a:ext>
          </a:extLst>
        </xdr:cNvPr>
        <xdr:cNvSpPr/>
      </xdr:nvSpPr>
      <xdr:spPr>
        <a:xfrm>
          <a:off x="10144125" y="158215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47</xdr:row>
      <xdr:rowOff>58152</xdr:rowOff>
    </xdr:from>
    <xdr:to>
      <xdr:col>4</xdr:col>
      <xdr:colOff>561975</xdr:colOff>
      <xdr:row>47</xdr:row>
      <xdr:rowOff>143877</xdr:rowOff>
    </xdr:to>
    <xdr:sp macro="" textlink="">
      <xdr:nvSpPr>
        <xdr:cNvPr id="139" name="Rounded Rectangle 138">
          <a:hlinkClick xmlns:r="http://schemas.openxmlformats.org/officeDocument/2006/relationships" r:id="rId5"/>
          <a:extLst>
            <a:ext uri="{FF2B5EF4-FFF2-40B4-BE49-F238E27FC236}">
              <a16:creationId xmlns:a16="http://schemas.microsoft.com/office/drawing/2014/main" id="{00000000-0008-0000-0000-00008B000000}"/>
            </a:ext>
          </a:extLst>
        </xdr:cNvPr>
        <xdr:cNvSpPr/>
      </xdr:nvSpPr>
      <xdr:spPr>
        <a:xfrm>
          <a:off x="10144125" y="158215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50</xdr:row>
      <xdr:rowOff>58152</xdr:rowOff>
    </xdr:from>
    <xdr:to>
      <xdr:col>5</xdr:col>
      <xdr:colOff>561975</xdr:colOff>
      <xdr:row>50</xdr:row>
      <xdr:rowOff>143877</xdr:rowOff>
    </xdr:to>
    <xdr:sp macro="" textlink="">
      <xdr:nvSpPr>
        <xdr:cNvPr id="140" name="Rounded Rectangle 139">
          <a:hlinkClick xmlns:r="http://schemas.openxmlformats.org/officeDocument/2006/relationships" r:id="rId5"/>
          <a:extLst>
            <a:ext uri="{FF2B5EF4-FFF2-40B4-BE49-F238E27FC236}">
              <a16:creationId xmlns:a16="http://schemas.microsoft.com/office/drawing/2014/main" id="{00000000-0008-0000-0000-00008C000000}"/>
            </a:ext>
          </a:extLst>
        </xdr:cNvPr>
        <xdr:cNvSpPr/>
      </xdr:nvSpPr>
      <xdr:spPr>
        <a:xfrm>
          <a:off x="10801350" y="158215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50</xdr:row>
      <xdr:rowOff>58152</xdr:rowOff>
    </xdr:from>
    <xdr:to>
      <xdr:col>5</xdr:col>
      <xdr:colOff>561975</xdr:colOff>
      <xdr:row>50</xdr:row>
      <xdr:rowOff>143877</xdr:rowOff>
    </xdr:to>
    <xdr:sp macro="" textlink="">
      <xdr:nvSpPr>
        <xdr:cNvPr id="141" name="Rounded Rectangle 140">
          <a:hlinkClick xmlns:r="http://schemas.openxmlformats.org/officeDocument/2006/relationships" r:id="rId8"/>
          <a:extLst>
            <a:ext uri="{FF2B5EF4-FFF2-40B4-BE49-F238E27FC236}">
              <a16:creationId xmlns:a16="http://schemas.microsoft.com/office/drawing/2014/main" id="{00000000-0008-0000-0000-00008D000000}"/>
            </a:ext>
          </a:extLst>
        </xdr:cNvPr>
        <xdr:cNvSpPr/>
      </xdr:nvSpPr>
      <xdr:spPr>
        <a:xfrm>
          <a:off x="10801350" y="1582152"/>
          <a:ext cx="466725"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55</xdr:row>
      <xdr:rowOff>152400</xdr:rowOff>
    </xdr:from>
    <xdr:to>
      <xdr:col>4</xdr:col>
      <xdr:colOff>561975</xdr:colOff>
      <xdr:row>58</xdr:row>
      <xdr:rowOff>47625</xdr:rowOff>
    </xdr:to>
    <xdr:sp macro="" textlink="">
      <xdr:nvSpPr>
        <xdr:cNvPr id="157" name="Rounded Rectangle 156">
          <a:hlinkClick xmlns:r="http://schemas.openxmlformats.org/officeDocument/2006/relationships" r:id="rId9"/>
          <a:extLst>
            <a:ext uri="{FF2B5EF4-FFF2-40B4-BE49-F238E27FC236}">
              <a16:creationId xmlns:a16="http://schemas.microsoft.com/office/drawing/2014/main" id="{00000000-0008-0000-0000-00009D000000}"/>
            </a:ext>
          </a:extLst>
        </xdr:cNvPr>
        <xdr:cNvSpPr/>
      </xdr:nvSpPr>
      <xdr:spPr>
        <a:xfrm>
          <a:off x="10144125" y="13963650"/>
          <a:ext cx="466725" cy="381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76200</xdr:colOff>
      <xdr:row>57</xdr:row>
      <xdr:rowOff>152400</xdr:rowOff>
    </xdr:from>
    <xdr:to>
      <xdr:col>5</xdr:col>
      <xdr:colOff>542925</xdr:colOff>
      <xdr:row>60</xdr:row>
      <xdr:rowOff>47625</xdr:rowOff>
    </xdr:to>
    <xdr:sp macro="" textlink="">
      <xdr:nvSpPr>
        <xdr:cNvPr id="161" name="Rounded Rectangle 160">
          <a:hlinkClick xmlns:r="http://schemas.openxmlformats.org/officeDocument/2006/relationships" r:id="rId9"/>
          <a:extLst>
            <a:ext uri="{FF2B5EF4-FFF2-40B4-BE49-F238E27FC236}">
              <a16:creationId xmlns:a16="http://schemas.microsoft.com/office/drawing/2014/main" id="{00000000-0008-0000-0000-0000A1000000}"/>
            </a:ext>
          </a:extLst>
        </xdr:cNvPr>
        <xdr:cNvSpPr/>
      </xdr:nvSpPr>
      <xdr:spPr>
        <a:xfrm>
          <a:off x="10782300" y="13963650"/>
          <a:ext cx="466725" cy="381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114300</xdr:colOff>
      <xdr:row>72</xdr:row>
      <xdr:rowOff>47625</xdr:rowOff>
    </xdr:from>
    <xdr:to>
      <xdr:col>4</xdr:col>
      <xdr:colOff>581025</xdr:colOff>
      <xdr:row>74</xdr:row>
      <xdr:rowOff>104775</xdr:rowOff>
    </xdr:to>
    <xdr:sp macro="" textlink="">
      <xdr:nvSpPr>
        <xdr:cNvPr id="144" name="Rounded Rectangle 143">
          <a:hlinkClick xmlns:r="http://schemas.openxmlformats.org/officeDocument/2006/relationships" r:id="rId10"/>
          <a:extLst>
            <a:ext uri="{FF2B5EF4-FFF2-40B4-BE49-F238E27FC236}">
              <a16:creationId xmlns:a16="http://schemas.microsoft.com/office/drawing/2014/main" id="{00000000-0008-0000-0000-000090000000}"/>
            </a:ext>
          </a:extLst>
        </xdr:cNvPr>
        <xdr:cNvSpPr/>
      </xdr:nvSpPr>
      <xdr:spPr>
        <a:xfrm>
          <a:off x="10163175" y="18602325"/>
          <a:ext cx="466725" cy="381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66675</xdr:colOff>
      <xdr:row>75</xdr:row>
      <xdr:rowOff>57150</xdr:rowOff>
    </xdr:from>
    <xdr:to>
      <xdr:col>5</xdr:col>
      <xdr:colOff>533400</xdr:colOff>
      <xdr:row>77</xdr:row>
      <xdr:rowOff>114300</xdr:rowOff>
    </xdr:to>
    <xdr:sp macro="" textlink="">
      <xdr:nvSpPr>
        <xdr:cNvPr id="145" name="Rounded Rectangle 144">
          <a:hlinkClick xmlns:r="http://schemas.openxmlformats.org/officeDocument/2006/relationships" r:id="rId10"/>
          <a:extLst>
            <a:ext uri="{FF2B5EF4-FFF2-40B4-BE49-F238E27FC236}">
              <a16:creationId xmlns:a16="http://schemas.microsoft.com/office/drawing/2014/main" id="{00000000-0008-0000-0000-000091000000}"/>
            </a:ext>
          </a:extLst>
        </xdr:cNvPr>
        <xdr:cNvSpPr/>
      </xdr:nvSpPr>
      <xdr:spPr>
        <a:xfrm>
          <a:off x="10772775" y="18611850"/>
          <a:ext cx="466725" cy="381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30</xdr:row>
      <xdr:rowOff>38100</xdr:rowOff>
    </xdr:from>
    <xdr:to>
      <xdr:col>4</xdr:col>
      <xdr:colOff>561975</xdr:colOff>
      <xdr:row>30</xdr:row>
      <xdr:rowOff>123825</xdr:rowOff>
    </xdr:to>
    <xdr:sp macro="" textlink="">
      <xdr:nvSpPr>
        <xdr:cNvPr id="142" name="Rounded Rectangle 141">
          <a:hlinkClick xmlns:r="http://schemas.openxmlformats.org/officeDocument/2006/relationships" r:id="rId5"/>
          <a:extLst>
            <a:ext uri="{FF2B5EF4-FFF2-40B4-BE49-F238E27FC236}">
              <a16:creationId xmlns:a16="http://schemas.microsoft.com/office/drawing/2014/main" id="{00000000-0008-0000-0000-00008E000000}"/>
            </a:ext>
          </a:extLst>
        </xdr:cNvPr>
        <xdr:cNvSpPr/>
      </xdr:nvSpPr>
      <xdr:spPr>
        <a:xfrm>
          <a:off x="10020300" y="903922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34</xdr:row>
      <xdr:rowOff>38100</xdr:rowOff>
    </xdr:from>
    <xdr:to>
      <xdr:col>4</xdr:col>
      <xdr:colOff>561975</xdr:colOff>
      <xdr:row>34</xdr:row>
      <xdr:rowOff>123825</xdr:rowOff>
    </xdr:to>
    <xdr:sp macro="" textlink="">
      <xdr:nvSpPr>
        <xdr:cNvPr id="143" name="Rounded Rectangle 142">
          <a:hlinkClick xmlns:r="http://schemas.openxmlformats.org/officeDocument/2006/relationships" r:id="rId5"/>
          <a:extLst>
            <a:ext uri="{FF2B5EF4-FFF2-40B4-BE49-F238E27FC236}">
              <a16:creationId xmlns:a16="http://schemas.microsoft.com/office/drawing/2014/main" id="{00000000-0008-0000-0000-00008F000000}"/>
            </a:ext>
          </a:extLst>
        </xdr:cNvPr>
        <xdr:cNvSpPr/>
      </xdr:nvSpPr>
      <xdr:spPr>
        <a:xfrm>
          <a:off x="10020300" y="936307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30</xdr:row>
      <xdr:rowOff>38100</xdr:rowOff>
    </xdr:from>
    <xdr:to>
      <xdr:col>5</xdr:col>
      <xdr:colOff>561975</xdr:colOff>
      <xdr:row>30</xdr:row>
      <xdr:rowOff>123825</xdr:rowOff>
    </xdr:to>
    <xdr:sp macro="" textlink="">
      <xdr:nvSpPr>
        <xdr:cNvPr id="146" name="Rounded Rectangle 145">
          <a:hlinkClick xmlns:r="http://schemas.openxmlformats.org/officeDocument/2006/relationships" r:id="rId5"/>
          <a:extLst>
            <a:ext uri="{FF2B5EF4-FFF2-40B4-BE49-F238E27FC236}">
              <a16:creationId xmlns:a16="http://schemas.microsoft.com/office/drawing/2014/main" id="{00000000-0008-0000-0000-000092000000}"/>
            </a:ext>
          </a:extLst>
        </xdr:cNvPr>
        <xdr:cNvSpPr/>
      </xdr:nvSpPr>
      <xdr:spPr>
        <a:xfrm>
          <a:off x="10020300" y="903922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34</xdr:row>
      <xdr:rowOff>38100</xdr:rowOff>
    </xdr:from>
    <xdr:to>
      <xdr:col>5</xdr:col>
      <xdr:colOff>561975</xdr:colOff>
      <xdr:row>34</xdr:row>
      <xdr:rowOff>123825</xdr:rowOff>
    </xdr:to>
    <xdr:sp macro="" textlink="">
      <xdr:nvSpPr>
        <xdr:cNvPr id="147" name="Rounded Rectangle 146">
          <a:hlinkClick xmlns:r="http://schemas.openxmlformats.org/officeDocument/2006/relationships" r:id="rId5"/>
          <a:extLst>
            <a:ext uri="{FF2B5EF4-FFF2-40B4-BE49-F238E27FC236}">
              <a16:creationId xmlns:a16="http://schemas.microsoft.com/office/drawing/2014/main" id="{00000000-0008-0000-0000-000093000000}"/>
            </a:ext>
          </a:extLst>
        </xdr:cNvPr>
        <xdr:cNvSpPr/>
      </xdr:nvSpPr>
      <xdr:spPr>
        <a:xfrm>
          <a:off x="10020300" y="936307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95250</xdr:colOff>
      <xdr:row>26</xdr:row>
      <xdr:rowOff>38100</xdr:rowOff>
    </xdr:from>
    <xdr:to>
      <xdr:col>4</xdr:col>
      <xdr:colOff>561975</xdr:colOff>
      <xdr:row>26</xdr:row>
      <xdr:rowOff>123825</xdr:rowOff>
    </xdr:to>
    <xdr:sp macro="" textlink="">
      <xdr:nvSpPr>
        <xdr:cNvPr id="148" name="Rounded Rectangle 147">
          <a:hlinkClick xmlns:r="http://schemas.openxmlformats.org/officeDocument/2006/relationships" r:id="rId5"/>
          <a:extLst>
            <a:ext uri="{FF2B5EF4-FFF2-40B4-BE49-F238E27FC236}">
              <a16:creationId xmlns:a16="http://schemas.microsoft.com/office/drawing/2014/main" id="{00000000-0008-0000-0000-000094000000}"/>
            </a:ext>
          </a:extLst>
        </xdr:cNvPr>
        <xdr:cNvSpPr/>
      </xdr:nvSpPr>
      <xdr:spPr>
        <a:xfrm>
          <a:off x="10020300" y="903922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26</xdr:row>
      <xdr:rowOff>38100</xdr:rowOff>
    </xdr:from>
    <xdr:to>
      <xdr:col>5</xdr:col>
      <xdr:colOff>561975</xdr:colOff>
      <xdr:row>26</xdr:row>
      <xdr:rowOff>123825</xdr:rowOff>
    </xdr:to>
    <xdr:sp macro="" textlink="">
      <xdr:nvSpPr>
        <xdr:cNvPr id="150" name="Rounded Rectangle 149">
          <a:hlinkClick xmlns:r="http://schemas.openxmlformats.org/officeDocument/2006/relationships" r:id="rId5"/>
          <a:extLst>
            <a:ext uri="{FF2B5EF4-FFF2-40B4-BE49-F238E27FC236}">
              <a16:creationId xmlns:a16="http://schemas.microsoft.com/office/drawing/2014/main" id="{00000000-0008-0000-0000-000096000000}"/>
            </a:ext>
          </a:extLst>
        </xdr:cNvPr>
        <xdr:cNvSpPr/>
      </xdr:nvSpPr>
      <xdr:spPr>
        <a:xfrm>
          <a:off x="10020300" y="9039225"/>
          <a:ext cx="0" cy="85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136</xdr:row>
      <xdr:rowOff>76200</xdr:rowOff>
    </xdr:from>
    <xdr:to>
      <xdr:col>0</xdr:col>
      <xdr:colOff>2647950</xdr:colOff>
      <xdr:row>137</xdr:row>
      <xdr:rowOff>142875</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a:off x="0" y="246030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149</xdr:row>
      <xdr:rowOff>76200</xdr:rowOff>
    </xdr:from>
    <xdr:to>
      <xdr:col>0</xdr:col>
      <xdr:colOff>2647950</xdr:colOff>
      <xdr:row>150</xdr:row>
      <xdr:rowOff>142875</xdr:rowOff>
    </xdr:to>
    <xdr:sp macro="" textlink="">
      <xdr:nvSpPr>
        <xdr:cNvPr id="11" name="Rounded Rectangle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0" y="2766060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161</xdr:row>
      <xdr:rowOff>76200</xdr:rowOff>
    </xdr:from>
    <xdr:to>
      <xdr:col>0</xdr:col>
      <xdr:colOff>2647950</xdr:colOff>
      <xdr:row>162</xdr:row>
      <xdr:rowOff>142875</xdr:rowOff>
    </xdr:to>
    <xdr:sp macro="" textlink="">
      <xdr:nvSpPr>
        <xdr:cNvPr id="12" name="Rounded Rectangle 11">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0" y="303180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176</xdr:row>
      <xdr:rowOff>76200</xdr:rowOff>
    </xdr:from>
    <xdr:to>
      <xdr:col>0</xdr:col>
      <xdr:colOff>2647950</xdr:colOff>
      <xdr:row>177</xdr:row>
      <xdr:rowOff>142875</xdr:rowOff>
    </xdr:to>
    <xdr:sp macro="" textlink="">
      <xdr:nvSpPr>
        <xdr:cNvPr id="13" name="Rounded Rectangle 12">
          <a:hlinkClick xmlns:r="http://schemas.openxmlformats.org/officeDocument/2006/relationships" r:id="rId1"/>
          <a:extLst>
            <a:ext uri="{FF2B5EF4-FFF2-40B4-BE49-F238E27FC236}">
              <a16:creationId xmlns:a16="http://schemas.microsoft.com/office/drawing/2014/main" id="{00000000-0008-0000-0100-00000D000000}"/>
            </a:ext>
          </a:extLst>
        </xdr:cNvPr>
        <xdr:cNvSpPr/>
      </xdr:nvSpPr>
      <xdr:spPr>
        <a:xfrm>
          <a:off x="0" y="327755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189</xdr:row>
      <xdr:rowOff>76200</xdr:rowOff>
    </xdr:from>
    <xdr:to>
      <xdr:col>0</xdr:col>
      <xdr:colOff>2647950</xdr:colOff>
      <xdr:row>190</xdr:row>
      <xdr:rowOff>142875</xdr:rowOff>
    </xdr:to>
    <xdr:sp macro="" textlink="">
      <xdr:nvSpPr>
        <xdr:cNvPr id="14" name="Rounded Rectangle 13">
          <a:hlinkClick xmlns:r="http://schemas.openxmlformats.org/officeDocument/2006/relationships" r:id="rId1"/>
          <a:extLst>
            <a:ext uri="{FF2B5EF4-FFF2-40B4-BE49-F238E27FC236}">
              <a16:creationId xmlns:a16="http://schemas.microsoft.com/office/drawing/2014/main" id="{00000000-0008-0000-0100-00000E000000}"/>
            </a:ext>
          </a:extLst>
        </xdr:cNvPr>
        <xdr:cNvSpPr/>
      </xdr:nvSpPr>
      <xdr:spPr>
        <a:xfrm>
          <a:off x="0" y="327755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121</xdr:row>
      <xdr:rowOff>76200</xdr:rowOff>
    </xdr:from>
    <xdr:to>
      <xdr:col>0</xdr:col>
      <xdr:colOff>2647950</xdr:colOff>
      <xdr:row>122</xdr:row>
      <xdr:rowOff>142875</xdr:rowOff>
    </xdr:to>
    <xdr:sp macro="" textlink="">
      <xdr:nvSpPr>
        <xdr:cNvPr id="15" name="Rounded Rectangle 14">
          <a:hlinkClick xmlns:r="http://schemas.openxmlformats.org/officeDocument/2006/relationships" r:id="rId1"/>
          <a:extLst>
            <a:ext uri="{FF2B5EF4-FFF2-40B4-BE49-F238E27FC236}">
              <a16:creationId xmlns:a16="http://schemas.microsoft.com/office/drawing/2014/main" id="{00000000-0008-0000-0100-00000F000000}"/>
            </a:ext>
          </a:extLst>
        </xdr:cNvPr>
        <xdr:cNvSpPr/>
      </xdr:nvSpPr>
      <xdr:spPr>
        <a:xfrm>
          <a:off x="0" y="384714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115</xdr:row>
      <xdr:rowOff>76200</xdr:rowOff>
    </xdr:from>
    <xdr:to>
      <xdr:col>0</xdr:col>
      <xdr:colOff>2647950</xdr:colOff>
      <xdr:row>116</xdr:row>
      <xdr:rowOff>142875</xdr:rowOff>
    </xdr:to>
    <xdr:sp macro="" textlink="">
      <xdr:nvSpPr>
        <xdr:cNvPr id="16" name="Rounded Rectangle 15">
          <a:hlinkClick xmlns:r="http://schemas.openxmlformats.org/officeDocument/2006/relationships" r:id="rId1"/>
          <a:extLst>
            <a:ext uri="{FF2B5EF4-FFF2-40B4-BE49-F238E27FC236}">
              <a16:creationId xmlns:a16="http://schemas.microsoft.com/office/drawing/2014/main" id="{00000000-0008-0000-0100-000010000000}"/>
            </a:ext>
          </a:extLst>
        </xdr:cNvPr>
        <xdr:cNvSpPr/>
      </xdr:nvSpPr>
      <xdr:spPr>
        <a:xfrm>
          <a:off x="0" y="384905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101</xdr:row>
      <xdr:rowOff>76200</xdr:rowOff>
    </xdr:from>
    <xdr:to>
      <xdr:col>0</xdr:col>
      <xdr:colOff>2647950</xdr:colOff>
      <xdr:row>102</xdr:row>
      <xdr:rowOff>142875</xdr:rowOff>
    </xdr:to>
    <xdr:sp macro="" textlink="">
      <xdr:nvSpPr>
        <xdr:cNvPr id="17" name="Rounded Rectangle 16">
          <a:hlinkClick xmlns:r="http://schemas.openxmlformats.org/officeDocument/2006/relationships" r:id="rId1"/>
          <a:extLst>
            <a:ext uri="{FF2B5EF4-FFF2-40B4-BE49-F238E27FC236}">
              <a16:creationId xmlns:a16="http://schemas.microsoft.com/office/drawing/2014/main" id="{00000000-0008-0000-0100-000011000000}"/>
            </a:ext>
          </a:extLst>
        </xdr:cNvPr>
        <xdr:cNvSpPr/>
      </xdr:nvSpPr>
      <xdr:spPr>
        <a:xfrm>
          <a:off x="0" y="385095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84</xdr:row>
      <xdr:rowOff>76200</xdr:rowOff>
    </xdr:from>
    <xdr:to>
      <xdr:col>0</xdr:col>
      <xdr:colOff>2647950</xdr:colOff>
      <xdr:row>85</xdr:row>
      <xdr:rowOff>142875</xdr:rowOff>
    </xdr:to>
    <xdr:sp macro="" textlink="">
      <xdr:nvSpPr>
        <xdr:cNvPr id="18" name="Rounded Rectangle 17">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0" y="385286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70</xdr:row>
      <xdr:rowOff>76200</xdr:rowOff>
    </xdr:from>
    <xdr:to>
      <xdr:col>0</xdr:col>
      <xdr:colOff>2647950</xdr:colOff>
      <xdr:row>71</xdr:row>
      <xdr:rowOff>142875</xdr:rowOff>
    </xdr:to>
    <xdr:sp macro="" textlink="">
      <xdr:nvSpPr>
        <xdr:cNvPr id="19" name="Rounded Rectangle 18">
          <a:hlinkClick xmlns:r="http://schemas.openxmlformats.org/officeDocument/2006/relationships" r:id="rId1"/>
          <a:extLst>
            <a:ext uri="{FF2B5EF4-FFF2-40B4-BE49-F238E27FC236}">
              <a16:creationId xmlns:a16="http://schemas.microsoft.com/office/drawing/2014/main" id="{00000000-0008-0000-0100-000013000000}"/>
            </a:ext>
          </a:extLst>
        </xdr:cNvPr>
        <xdr:cNvSpPr/>
      </xdr:nvSpPr>
      <xdr:spPr>
        <a:xfrm>
          <a:off x="0" y="385476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55</xdr:row>
      <xdr:rowOff>76200</xdr:rowOff>
    </xdr:from>
    <xdr:to>
      <xdr:col>0</xdr:col>
      <xdr:colOff>2647950</xdr:colOff>
      <xdr:row>56</xdr:row>
      <xdr:rowOff>142875</xdr:rowOff>
    </xdr:to>
    <xdr:sp macro="" textlink="">
      <xdr:nvSpPr>
        <xdr:cNvPr id="20" name="Rounded Rectangle 19">
          <a:hlinkClick xmlns:r="http://schemas.openxmlformats.org/officeDocument/2006/relationships" r:id="rId1"/>
          <a:extLst>
            <a:ext uri="{FF2B5EF4-FFF2-40B4-BE49-F238E27FC236}">
              <a16:creationId xmlns:a16="http://schemas.microsoft.com/office/drawing/2014/main" id="{00000000-0008-0000-0100-000014000000}"/>
            </a:ext>
          </a:extLst>
        </xdr:cNvPr>
        <xdr:cNvSpPr/>
      </xdr:nvSpPr>
      <xdr:spPr>
        <a:xfrm>
          <a:off x="0" y="385667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23</xdr:row>
      <xdr:rowOff>76200</xdr:rowOff>
    </xdr:from>
    <xdr:to>
      <xdr:col>0</xdr:col>
      <xdr:colOff>2647950</xdr:colOff>
      <xdr:row>24</xdr:row>
      <xdr:rowOff>142875</xdr:rowOff>
    </xdr:to>
    <xdr:sp macro="" textlink="">
      <xdr:nvSpPr>
        <xdr:cNvPr id="21" name="Rounded Rectangle 20">
          <a:hlinkClick xmlns:r="http://schemas.openxmlformats.org/officeDocument/2006/relationships" r:id="rId1"/>
          <a:extLst>
            <a:ext uri="{FF2B5EF4-FFF2-40B4-BE49-F238E27FC236}">
              <a16:creationId xmlns:a16="http://schemas.microsoft.com/office/drawing/2014/main" id="{00000000-0008-0000-0100-000015000000}"/>
            </a:ext>
          </a:extLst>
        </xdr:cNvPr>
        <xdr:cNvSpPr/>
      </xdr:nvSpPr>
      <xdr:spPr>
        <a:xfrm>
          <a:off x="0" y="385857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203</xdr:row>
      <xdr:rowOff>76200</xdr:rowOff>
    </xdr:from>
    <xdr:to>
      <xdr:col>0</xdr:col>
      <xdr:colOff>2647950</xdr:colOff>
      <xdr:row>204</xdr:row>
      <xdr:rowOff>142875</xdr:rowOff>
    </xdr:to>
    <xdr:sp macro="" textlink="">
      <xdr:nvSpPr>
        <xdr:cNvPr id="22" name="Rounded Rectangle 21">
          <a:hlinkClick xmlns:r="http://schemas.openxmlformats.org/officeDocument/2006/relationships" r:id="rId1"/>
          <a:extLst>
            <a:ext uri="{FF2B5EF4-FFF2-40B4-BE49-F238E27FC236}">
              <a16:creationId xmlns:a16="http://schemas.microsoft.com/office/drawing/2014/main" id="{00000000-0008-0000-0100-000016000000}"/>
            </a:ext>
          </a:extLst>
        </xdr:cNvPr>
        <xdr:cNvSpPr/>
      </xdr:nvSpPr>
      <xdr:spPr>
        <a:xfrm>
          <a:off x="0" y="5210175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213</xdr:row>
      <xdr:rowOff>76200</xdr:rowOff>
    </xdr:from>
    <xdr:to>
      <xdr:col>0</xdr:col>
      <xdr:colOff>2647950</xdr:colOff>
      <xdr:row>214</xdr:row>
      <xdr:rowOff>142875</xdr:rowOff>
    </xdr:to>
    <xdr:sp macro="" textlink="">
      <xdr:nvSpPr>
        <xdr:cNvPr id="23" name="Rounded Rectangle 22">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0" y="5210175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238</xdr:row>
      <xdr:rowOff>76200</xdr:rowOff>
    </xdr:from>
    <xdr:to>
      <xdr:col>0</xdr:col>
      <xdr:colOff>2647950</xdr:colOff>
      <xdr:row>239</xdr:row>
      <xdr:rowOff>142875</xdr:rowOff>
    </xdr:to>
    <xdr:sp macro="" textlink="">
      <xdr:nvSpPr>
        <xdr:cNvPr id="24" name="Rounded Rectangle 23">
          <a:hlinkClick xmlns:r="http://schemas.openxmlformats.org/officeDocument/2006/relationships" r:id="rId1"/>
          <a:extLst>
            <a:ext uri="{FF2B5EF4-FFF2-40B4-BE49-F238E27FC236}">
              <a16:creationId xmlns:a16="http://schemas.microsoft.com/office/drawing/2014/main" id="{00000000-0008-0000-0100-000018000000}"/>
            </a:ext>
          </a:extLst>
        </xdr:cNvPr>
        <xdr:cNvSpPr/>
      </xdr:nvSpPr>
      <xdr:spPr>
        <a:xfrm>
          <a:off x="0" y="583406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259</xdr:row>
      <xdr:rowOff>76200</xdr:rowOff>
    </xdr:from>
    <xdr:to>
      <xdr:col>0</xdr:col>
      <xdr:colOff>2647950</xdr:colOff>
      <xdr:row>260</xdr:row>
      <xdr:rowOff>142875</xdr:rowOff>
    </xdr:to>
    <xdr:sp macro="" textlink="">
      <xdr:nvSpPr>
        <xdr:cNvPr id="25" name="Rounded Rectangle 24">
          <a:hlinkClick xmlns:r="http://schemas.openxmlformats.org/officeDocument/2006/relationships" r:id="rId1"/>
          <a:extLst>
            <a:ext uri="{FF2B5EF4-FFF2-40B4-BE49-F238E27FC236}">
              <a16:creationId xmlns:a16="http://schemas.microsoft.com/office/drawing/2014/main" id="{00000000-0008-0000-0100-000019000000}"/>
            </a:ext>
          </a:extLst>
        </xdr:cNvPr>
        <xdr:cNvSpPr/>
      </xdr:nvSpPr>
      <xdr:spPr>
        <a:xfrm>
          <a:off x="0" y="6332220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300</xdr:row>
      <xdr:rowOff>76200</xdr:rowOff>
    </xdr:from>
    <xdr:to>
      <xdr:col>0</xdr:col>
      <xdr:colOff>2647950</xdr:colOff>
      <xdr:row>301</xdr:row>
      <xdr:rowOff>142875</xdr:rowOff>
    </xdr:to>
    <xdr:sp macro="" textlink="">
      <xdr:nvSpPr>
        <xdr:cNvPr id="26" name="Rounded Rectangle 25">
          <a:hlinkClick xmlns:r="http://schemas.openxmlformats.org/officeDocument/2006/relationships" r:id="rId1"/>
          <a:extLst>
            <a:ext uri="{FF2B5EF4-FFF2-40B4-BE49-F238E27FC236}">
              <a16:creationId xmlns:a16="http://schemas.microsoft.com/office/drawing/2014/main" id="{00000000-0008-0000-0100-00001A000000}"/>
            </a:ext>
          </a:extLst>
        </xdr:cNvPr>
        <xdr:cNvSpPr/>
      </xdr:nvSpPr>
      <xdr:spPr>
        <a:xfrm>
          <a:off x="0" y="6760845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337</xdr:row>
      <xdr:rowOff>76200</xdr:rowOff>
    </xdr:from>
    <xdr:to>
      <xdr:col>0</xdr:col>
      <xdr:colOff>2647950</xdr:colOff>
      <xdr:row>338</xdr:row>
      <xdr:rowOff>142875</xdr:rowOff>
    </xdr:to>
    <xdr:sp macro="" textlink="">
      <xdr:nvSpPr>
        <xdr:cNvPr id="27" name="Rounded Rectangle 26">
          <a:hlinkClick xmlns:r="http://schemas.openxmlformats.org/officeDocument/2006/relationships" r:id="rId1"/>
          <a:extLst>
            <a:ext uri="{FF2B5EF4-FFF2-40B4-BE49-F238E27FC236}">
              <a16:creationId xmlns:a16="http://schemas.microsoft.com/office/drawing/2014/main" id="{00000000-0008-0000-0100-00001B000000}"/>
            </a:ext>
          </a:extLst>
        </xdr:cNvPr>
        <xdr:cNvSpPr/>
      </xdr:nvSpPr>
      <xdr:spPr>
        <a:xfrm>
          <a:off x="0" y="7581900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375</xdr:row>
      <xdr:rowOff>76200</xdr:rowOff>
    </xdr:from>
    <xdr:to>
      <xdr:col>0</xdr:col>
      <xdr:colOff>2647950</xdr:colOff>
      <xdr:row>376</xdr:row>
      <xdr:rowOff>142875</xdr:rowOff>
    </xdr:to>
    <xdr:sp macro="" textlink="">
      <xdr:nvSpPr>
        <xdr:cNvPr id="28" name="Rounded Rectangle 27">
          <a:hlinkClick xmlns:r="http://schemas.openxmlformats.org/officeDocument/2006/relationships" r:id="rId1"/>
          <a:extLst>
            <a:ext uri="{FF2B5EF4-FFF2-40B4-BE49-F238E27FC236}">
              <a16:creationId xmlns:a16="http://schemas.microsoft.com/office/drawing/2014/main" id="{00000000-0008-0000-0100-00001C000000}"/>
            </a:ext>
          </a:extLst>
        </xdr:cNvPr>
        <xdr:cNvSpPr/>
      </xdr:nvSpPr>
      <xdr:spPr>
        <a:xfrm>
          <a:off x="0" y="8434387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411</xdr:row>
      <xdr:rowOff>76200</xdr:rowOff>
    </xdr:from>
    <xdr:to>
      <xdr:col>0</xdr:col>
      <xdr:colOff>2647950</xdr:colOff>
      <xdr:row>412</xdr:row>
      <xdr:rowOff>142875</xdr:rowOff>
    </xdr:to>
    <xdr:sp macro="" textlink="">
      <xdr:nvSpPr>
        <xdr:cNvPr id="29" name="Rounded Rectangle 28">
          <a:hlinkClick xmlns:r="http://schemas.openxmlformats.org/officeDocument/2006/relationships" r:id="rId1"/>
          <a:extLst>
            <a:ext uri="{FF2B5EF4-FFF2-40B4-BE49-F238E27FC236}">
              <a16:creationId xmlns:a16="http://schemas.microsoft.com/office/drawing/2014/main" id="{00000000-0008-0000-0100-00001D000000}"/>
            </a:ext>
          </a:extLst>
        </xdr:cNvPr>
        <xdr:cNvSpPr/>
      </xdr:nvSpPr>
      <xdr:spPr>
        <a:xfrm>
          <a:off x="0" y="9222105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436</xdr:row>
      <xdr:rowOff>76200</xdr:rowOff>
    </xdr:from>
    <xdr:to>
      <xdr:col>0</xdr:col>
      <xdr:colOff>2647950</xdr:colOff>
      <xdr:row>437</xdr:row>
      <xdr:rowOff>142875</xdr:rowOff>
    </xdr:to>
    <xdr:sp macro="" textlink="">
      <xdr:nvSpPr>
        <xdr:cNvPr id="30" name="Rounded Rectangle 29">
          <a:hlinkClick xmlns:r="http://schemas.openxmlformats.org/officeDocument/2006/relationships" r:id="rId1"/>
          <a:extLst>
            <a:ext uri="{FF2B5EF4-FFF2-40B4-BE49-F238E27FC236}">
              <a16:creationId xmlns:a16="http://schemas.microsoft.com/office/drawing/2014/main" id="{00000000-0008-0000-0100-00001E000000}"/>
            </a:ext>
          </a:extLst>
        </xdr:cNvPr>
        <xdr:cNvSpPr/>
      </xdr:nvSpPr>
      <xdr:spPr>
        <a:xfrm>
          <a:off x="0" y="1000982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471</xdr:row>
      <xdr:rowOff>76200</xdr:rowOff>
    </xdr:from>
    <xdr:to>
      <xdr:col>0</xdr:col>
      <xdr:colOff>2647950</xdr:colOff>
      <xdr:row>472</xdr:row>
      <xdr:rowOff>142875</xdr:rowOff>
    </xdr:to>
    <xdr:sp macro="" textlink="">
      <xdr:nvSpPr>
        <xdr:cNvPr id="31" name="Rounded Rectangle 30">
          <a:hlinkClick xmlns:r="http://schemas.openxmlformats.org/officeDocument/2006/relationships" r:id="rId1"/>
          <a:extLst>
            <a:ext uri="{FF2B5EF4-FFF2-40B4-BE49-F238E27FC236}">
              <a16:creationId xmlns:a16="http://schemas.microsoft.com/office/drawing/2014/main" id="{00000000-0008-0000-0100-00001F000000}"/>
            </a:ext>
          </a:extLst>
        </xdr:cNvPr>
        <xdr:cNvSpPr/>
      </xdr:nvSpPr>
      <xdr:spPr>
        <a:xfrm>
          <a:off x="0" y="1053941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510</xdr:row>
      <xdr:rowOff>76200</xdr:rowOff>
    </xdr:from>
    <xdr:to>
      <xdr:col>0</xdr:col>
      <xdr:colOff>2647950</xdr:colOff>
      <xdr:row>511</xdr:row>
      <xdr:rowOff>142875</xdr:rowOff>
    </xdr:to>
    <xdr:sp macro="" textlink="">
      <xdr:nvSpPr>
        <xdr:cNvPr id="32" name="Rounded Rectangle 31">
          <a:hlinkClick xmlns:r="http://schemas.openxmlformats.org/officeDocument/2006/relationships" r:id="rId1"/>
          <a:extLst>
            <a:ext uri="{FF2B5EF4-FFF2-40B4-BE49-F238E27FC236}">
              <a16:creationId xmlns:a16="http://schemas.microsoft.com/office/drawing/2014/main" id="{00000000-0008-0000-0100-000020000000}"/>
            </a:ext>
          </a:extLst>
        </xdr:cNvPr>
        <xdr:cNvSpPr/>
      </xdr:nvSpPr>
      <xdr:spPr>
        <a:xfrm>
          <a:off x="0" y="113395125"/>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518</xdr:row>
      <xdr:rowOff>76200</xdr:rowOff>
    </xdr:from>
    <xdr:to>
      <xdr:col>0</xdr:col>
      <xdr:colOff>2647950</xdr:colOff>
      <xdr:row>519</xdr:row>
      <xdr:rowOff>142875</xdr:rowOff>
    </xdr:to>
    <xdr:sp macro="" textlink="">
      <xdr:nvSpPr>
        <xdr:cNvPr id="33" name="Rounded Rectangle 32">
          <a:hlinkClick xmlns:r="http://schemas.openxmlformats.org/officeDocument/2006/relationships" r:id="rId1"/>
          <a:extLst>
            <a:ext uri="{FF2B5EF4-FFF2-40B4-BE49-F238E27FC236}">
              <a16:creationId xmlns:a16="http://schemas.microsoft.com/office/drawing/2014/main" id="{00000000-0008-0000-0100-000021000000}"/>
            </a:ext>
          </a:extLst>
        </xdr:cNvPr>
        <xdr:cNvSpPr/>
      </xdr:nvSpPr>
      <xdr:spPr>
        <a:xfrm>
          <a:off x="0" y="12129135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568</xdr:row>
      <xdr:rowOff>76200</xdr:rowOff>
    </xdr:from>
    <xdr:to>
      <xdr:col>0</xdr:col>
      <xdr:colOff>2647950</xdr:colOff>
      <xdr:row>569</xdr:row>
      <xdr:rowOff>142875</xdr:rowOff>
    </xdr:to>
    <xdr:sp macro="" textlink="">
      <xdr:nvSpPr>
        <xdr:cNvPr id="34" name="Rounded Rectangle 33">
          <a:hlinkClick xmlns:r="http://schemas.openxmlformats.org/officeDocument/2006/relationships" r:id="rId1"/>
          <a:extLst>
            <a:ext uri="{FF2B5EF4-FFF2-40B4-BE49-F238E27FC236}">
              <a16:creationId xmlns:a16="http://schemas.microsoft.com/office/drawing/2014/main" id="{00000000-0008-0000-0100-000022000000}"/>
            </a:ext>
          </a:extLst>
        </xdr:cNvPr>
        <xdr:cNvSpPr/>
      </xdr:nvSpPr>
      <xdr:spPr>
        <a:xfrm>
          <a:off x="0" y="122834400"/>
          <a:ext cx="26479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35380</xdr:rowOff>
    </xdr:from>
    <xdr:to>
      <xdr:col>0</xdr:col>
      <xdr:colOff>1592036</xdr:colOff>
      <xdr:row>2</xdr:row>
      <xdr:rowOff>149679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0" y="293916"/>
          <a:ext cx="1592036" cy="29119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twoCellAnchor>
    <xdr:from>
      <xdr:col>0</xdr:col>
      <xdr:colOff>0</xdr:colOff>
      <xdr:row>52</xdr:row>
      <xdr:rowOff>0</xdr:rowOff>
    </xdr:from>
    <xdr:to>
      <xdr:col>0</xdr:col>
      <xdr:colOff>1592036</xdr:colOff>
      <xdr:row>53</xdr:row>
      <xdr:rowOff>27215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13389429"/>
          <a:ext cx="1592036" cy="2857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100"/>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intra.twc.state.tx.us/intranet/plan/html/ta.html" TargetMode="External"/><Relationship Id="rId1" Type="http://schemas.openxmlformats.org/officeDocument/2006/relationships/hyperlink" Target="https://portal.trafnet.com/login.aspx?ReturnUrl=%2fDefault.asp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J84"/>
  <sheetViews>
    <sheetView tabSelected="1" view="pageBreakPreview" topLeftCell="A4" zoomScale="110" zoomScaleNormal="100" zoomScaleSheetLayoutView="110" workbookViewId="0">
      <selection activeCell="J12" sqref="J12"/>
    </sheetView>
  </sheetViews>
  <sheetFormatPr defaultColWidth="9.140625" defaultRowHeight="12.75" x14ac:dyDescent="0.2"/>
  <cols>
    <col min="1" max="1" width="16.28515625" style="1" customWidth="1"/>
    <col min="2" max="2" width="66" style="5" customWidth="1"/>
    <col min="3" max="3" width="9.85546875" style="6" bestFit="1" customWidth="1"/>
    <col min="4" max="4" width="9.7109375" style="6" bestFit="1" customWidth="1"/>
    <col min="5" max="5" width="9.7109375" style="1" hidden="1" customWidth="1"/>
    <col min="6" max="6" width="8.85546875" style="1" hidden="1" customWidth="1"/>
    <col min="7" max="16384" width="9.140625" style="1"/>
  </cols>
  <sheetData>
    <row r="1" spans="1:8" ht="15.75" x14ac:dyDescent="0.25">
      <c r="B1" s="620" t="s">
        <v>17</v>
      </c>
      <c r="C1" s="620"/>
      <c r="D1" s="620"/>
    </row>
    <row r="2" spans="1:8" ht="15.75" x14ac:dyDescent="0.2">
      <c r="B2" s="621" t="s">
        <v>441</v>
      </c>
      <c r="C2" s="621"/>
      <c r="D2" s="621"/>
    </row>
    <row r="3" spans="1:8" s="31" customFormat="1" ht="16.5" thickBot="1" x14ac:dyDescent="0.25">
      <c r="B3" s="63"/>
      <c r="C3" s="63"/>
      <c r="D3" s="63"/>
    </row>
    <row r="4" spans="1:8" ht="30.75" thickBot="1" x14ac:dyDescent="0.25">
      <c r="B4" s="4" t="s">
        <v>8</v>
      </c>
      <c r="C4" s="22" t="s">
        <v>24</v>
      </c>
      <c r="D4" s="23" t="s">
        <v>23</v>
      </c>
      <c r="E4" s="99" t="s">
        <v>83</v>
      </c>
      <c r="F4" s="100" t="s">
        <v>84</v>
      </c>
    </row>
    <row r="5" spans="1:8" x14ac:dyDescent="0.2">
      <c r="A5" s="611" t="s">
        <v>0</v>
      </c>
      <c r="B5" s="471" t="s">
        <v>25</v>
      </c>
      <c r="C5" s="37" t="s">
        <v>443</v>
      </c>
      <c r="D5" s="46">
        <v>22000</v>
      </c>
      <c r="E5" s="98"/>
      <c r="F5" s="98"/>
    </row>
    <row r="6" spans="1:8" s="54" customFormat="1" ht="18" customHeight="1" thickBot="1" x14ac:dyDescent="0.25">
      <c r="A6" s="612"/>
      <c r="B6" s="472" t="s">
        <v>26</v>
      </c>
      <c r="C6" s="42" t="s">
        <v>443</v>
      </c>
      <c r="D6" s="57">
        <v>0.6</v>
      </c>
      <c r="E6" s="98"/>
      <c r="F6" s="98"/>
    </row>
    <row r="7" spans="1:8" s="19" customFormat="1" x14ac:dyDescent="0.2">
      <c r="A7" s="614" t="s">
        <v>6</v>
      </c>
      <c r="B7" s="506" t="s">
        <v>13</v>
      </c>
      <c r="C7" s="39" t="s">
        <v>407</v>
      </c>
      <c r="D7" s="30">
        <v>0.36</v>
      </c>
      <c r="E7" s="98"/>
      <c r="F7" s="98"/>
    </row>
    <row r="8" spans="1:8" s="19" customFormat="1" ht="13.5" thickBot="1" x14ac:dyDescent="0.25">
      <c r="A8" s="615"/>
      <c r="B8" s="33" t="s">
        <v>43</v>
      </c>
      <c r="C8" s="40" t="s">
        <v>407</v>
      </c>
      <c r="D8" s="29">
        <v>0.45</v>
      </c>
      <c r="E8" s="98"/>
      <c r="F8" s="98"/>
    </row>
    <row r="9" spans="1:8" ht="25.5" x14ac:dyDescent="0.2">
      <c r="A9" s="611" t="s">
        <v>34</v>
      </c>
      <c r="B9" s="477" t="s">
        <v>21</v>
      </c>
      <c r="C9" s="412" t="s">
        <v>443</v>
      </c>
      <c r="D9" s="46">
        <v>3200</v>
      </c>
      <c r="E9" s="98"/>
      <c r="F9" s="98"/>
    </row>
    <row r="10" spans="1:8" x14ac:dyDescent="0.2">
      <c r="A10" s="612"/>
      <c r="B10" s="478" t="s">
        <v>18</v>
      </c>
      <c r="C10" s="297" t="s">
        <v>443</v>
      </c>
      <c r="D10" s="55">
        <v>0.75</v>
      </c>
      <c r="E10" s="98"/>
      <c r="F10" s="98"/>
      <c r="H10" s="407"/>
    </row>
    <row r="11" spans="1:8" x14ac:dyDescent="0.2">
      <c r="A11" s="612"/>
      <c r="B11" s="479" t="s">
        <v>19</v>
      </c>
      <c r="C11" s="295" t="s">
        <v>443</v>
      </c>
      <c r="D11" s="57">
        <v>0.45</v>
      </c>
      <c r="E11" s="98"/>
      <c r="F11" s="98"/>
      <c r="H11" s="407"/>
    </row>
    <row r="12" spans="1:8" x14ac:dyDescent="0.2">
      <c r="A12" s="612"/>
      <c r="B12" s="32" t="s">
        <v>7</v>
      </c>
      <c r="C12" s="295" t="s">
        <v>406</v>
      </c>
      <c r="D12" s="57">
        <v>0.76</v>
      </c>
      <c r="E12" s="98"/>
      <c r="F12" s="98"/>
    </row>
    <row r="13" spans="1:8" x14ac:dyDescent="0.2">
      <c r="A13" s="612"/>
      <c r="B13" s="32" t="s">
        <v>9</v>
      </c>
      <c r="C13" s="295" t="s">
        <v>406</v>
      </c>
      <c r="D13" s="57">
        <v>0.74</v>
      </c>
      <c r="E13" s="98"/>
      <c r="F13" s="98"/>
    </row>
    <row r="14" spans="1:8" s="2" customFormat="1" x14ac:dyDescent="0.2">
      <c r="A14" s="612"/>
      <c r="B14" s="35" t="s">
        <v>2</v>
      </c>
      <c r="C14" s="228" t="s">
        <v>407</v>
      </c>
      <c r="D14" s="57">
        <v>0.82</v>
      </c>
      <c r="E14" s="98"/>
      <c r="F14" s="98"/>
    </row>
    <row r="15" spans="1:8" ht="13.5" thickBot="1" x14ac:dyDescent="0.25">
      <c r="A15" s="612"/>
      <c r="B15" s="33" t="s">
        <v>10</v>
      </c>
      <c r="C15" s="298" t="s">
        <v>444</v>
      </c>
      <c r="D15" s="29">
        <v>0.64</v>
      </c>
      <c r="E15" s="98"/>
      <c r="F15" s="98"/>
    </row>
    <row r="16" spans="1:8" x14ac:dyDescent="0.2">
      <c r="A16" s="611" t="s">
        <v>35</v>
      </c>
      <c r="B16" s="435" t="s">
        <v>3</v>
      </c>
      <c r="C16" s="39" t="s">
        <v>435</v>
      </c>
      <c r="D16" s="30">
        <v>0.74</v>
      </c>
      <c r="E16" s="98"/>
      <c r="F16" s="98"/>
    </row>
    <row r="17" spans="1:10" s="3" customFormat="1" ht="13.5" thickBot="1" x14ac:dyDescent="0.25">
      <c r="A17" s="613"/>
      <c r="B17" s="359" t="s">
        <v>4</v>
      </c>
      <c r="C17" s="40" t="s">
        <v>435</v>
      </c>
      <c r="D17" s="29">
        <v>0.84</v>
      </c>
      <c r="E17" s="98"/>
      <c r="F17" s="98"/>
    </row>
    <row r="18" spans="1:10" s="3" customFormat="1" ht="17.25" thickBot="1" x14ac:dyDescent="0.25">
      <c r="A18" s="689"/>
      <c r="B18" s="696" t="s">
        <v>12</v>
      </c>
      <c r="C18" s="690"/>
      <c r="D18" s="691"/>
      <c r="E18" s="345"/>
      <c r="F18" s="98"/>
    </row>
    <row r="19" spans="1:10" s="31" customFormat="1" x14ac:dyDescent="0.2">
      <c r="A19" s="617" t="s">
        <v>20</v>
      </c>
      <c r="B19" s="417" t="s">
        <v>45</v>
      </c>
      <c r="C19" s="36" t="s">
        <v>443</v>
      </c>
      <c r="D19" s="193"/>
      <c r="E19" s="345"/>
      <c r="F19" s="98"/>
    </row>
    <row r="20" spans="1:10" s="31" customFormat="1" x14ac:dyDescent="0.2">
      <c r="A20" s="618"/>
      <c r="B20" s="692" t="s">
        <v>47</v>
      </c>
      <c r="C20" s="45" t="s">
        <v>443</v>
      </c>
      <c r="D20" s="194"/>
      <c r="E20" s="345"/>
      <c r="F20" s="98"/>
    </row>
    <row r="21" spans="1:10" x14ac:dyDescent="0.2">
      <c r="A21" s="618"/>
      <c r="B21" s="692" t="s">
        <v>405</v>
      </c>
      <c r="C21" s="43" t="s">
        <v>435</v>
      </c>
      <c r="D21" s="207"/>
      <c r="E21" s="345"/>
      <c r="F21" s="98"/>
    </row>
    <row r="22" spans="1:10" x14ac:dyDescent="0.2">
      <c r="A22" s="618"/>
      <c r="B22" s="93" t="s">
        <v>46</v>
      </c>
      <c r="C22" s="43" t="s">
        <v>443</v>
      </c>
      <c r="D22" s="207"/>
      <c r="E22" s="345"/>
      <c r="F22" s="98"/>
    </row>
    <row r="23" spans="1:10" s="31" customFormat="1" x14ac:dyDescent="0.2">
      <c r="A23" s="618"/>
      <c r="B23" s="508" t="s">
        <v>28</v>
      </c>
      <c r="C23" s="45" t="s">
        <v>443</v>
      </c>
      <c r="D23" s="194"/>
      <c r="E23" s="345"/>
      <c r="F23" s="98"/>
    </row>
    <row r="24" spans="1:10" s="31" customFormat="1" x14ac:dyDescent="0.2">
      <c r="A24" s="618"/>
      <c r="B24" s="508" t="s">
        <v>27</v>
      </c>
      <c r="C24" s="45" t="s">
        <v>443</v>
      </c>
      <c r="D24" s="194"/>
      <c r="E24" s="345"/>
      <c r="F24" s="98"/>
    </row>
    <row r="25" spans="1:10" s="31" customFormat="1" x14ac:dyDescent="0.2">
      <c r="A25" s="618"/>
      <c r="B25" s="508" t="s">
        <v>473</v>
      </c>
      <c r="C25" s="45" t="s">
        <v>443</v>
      </c>
      <c r="D25" s="194"/>
      <c r="E25" s="345"/>
      <c r="F25" s="98"/>
    </row>
    <row r="26" spans="1:10" ht="13.5" thickBot="1" x14ac:dyDescent="0.25">
      <c r="A26" s="618"/>
      <c r="B26" s="693" t="s">
        <v>1</v>
      </c>
      <c r="C26" s="694" t="s">
        <v>443</v>
      </c>
      <c r="D26" s="695" t="s">
        <v>200</v>
      </c>
      <c r="E26" s="345"/>
      <c r="F26" s="98"/>
    </row>
    <row r="27" spans="1:10" s="31" customFormat="1" x14ac:dyDescent="0.2">
      <c r="A27" s="618"/>
      <c r="B27" s="435" t="s">
        <v>468</v>
      </c>
      <c r="C27" s="39" t="s">
        <v>458</v>
      </c>
      <c r="D27" s="220">
        <v>0.61399999999999999</v>
      </c>
      <c r="E27" s="345"/>
      <c r="F27" s="98"/>
    </row>
    <row r="28" spans="1:10" s="31" customFormat="1" x14ac:dyDescent="0.2">
      <c r="A28" s="618"/>
      <c r="B28" s="602" t="s">
        <v>446</v>
      </c>
      <c r="C28" s="43" t="s">
        <v>458</v>
      </c>
      <c r="D28" s="86">
        <v>0.75</v>
      </c>
      <c r="E28" s="345"/>
      <c r="F28" s="98"/>
    </row>
    <row r="29" spans="1:10" s="31" customFormat="1" x14ac:dyDescent="0.2">
      <c r="A29" s="618"/>
      <c r="B29" s="602" t="s">
        <v>447</v>
      </c>
      <c r="C29" s="43" t="s">
        <v>458</v>
      </c>
      <c r="D29" s="86">
        <v>0.81299999999999994</v>
      </c>
      <c r="E29" s="345"/>
      <c r="F29" s="98"/>
    </row>
    <row r="30" spans="1:10" s="31" customFormat="1" ht="13.5" thickBot="1" x14ac:dyDescent="0.25">
      <c r="A30" s="618"/>
      <c r="B30" s="602" t="s">
        <v>448</v>
      </c>
      <c r="C30" s="43" t="s">
        <v>458</v>
      </c>
      <c r="D30" s="86">
        <v>0.63800000000000001</v>
      </c>
      <c r="E30" s="345"/>
      <c r="F30" s="98"/>
    </row>
    <row r="31" spans="1:10" s="31" customFormat="1" x14ac:dyDescent="0.2">
      <c r="A31" s="618"/>
      <c r="B31" s="435" t="s">
        <v>469</v>
      </c>
      <c r="C31" s="39" t="s">
        <v>459</v>
      </c>
      <c r="D31" s="220">
        <v>0.78300000000000003</v>
      </c>
      <c r="E31" s="345"/>
      <c r="F31" s="98"/>
    </row>
    <row r="32" spans="1:10" s="31" customFormat="1" x14ac:dyDescent="0.2">
      <c r="A32" s="618"/>
      <c r="B32" s="602" t="s">
        <v>449</v>
      </c>
      <c r="C32" s="43" t="s">
        <v>459</v>
      </c>
      <c r="D32" s="86">
        <v>0.71499999999999997</v>
      </c>
      <c r="E32" s="345"/>
      <c r="F32" s="98"/>
      <c r="J32" s="372"/>
    </row>
    <row r="33" spans="1:10" s="31" customFormat="1" x14ac:dyDescent="0.2">
      <c r="A33" s="618"/>
      <c r="B33" s="602" t="s">
        <v>450</v>
      </c>
      <c r="C33" s="43" t="s">
        <v>459</v>
      </c>
      <c r="D33" s="86">
        <v>0.76100000000000001</v>
      </c>
      <c r="E33" s="345"/>
      <c r="F33" s="98"/>
      <c r="J33" s="372"/>
    </row>
    <row r="34" spans="1:10" s="31" customFormat="1" ht="13.5" thickBot="1" x14ac:dyDescent="0.25">
      <c r="A34" s="618"/>
      <c r="B34" s="602" t="s">
        <v>451</v>
      </c>
      <c r="C34" s="52" t="s">
        <v>459</v>
      </c>
      <c r="D34" s="86">
        <v>0.67700000000000005</v>
      </c>
      <c r="E34" s="345"/>
      <c r="F34" s="98"/>
      <c r="J34" s="372"/>
    </row>
    <row r="35" spans="1:10" s="31" customFormat="1" x14ac:dyDescent="0.2">
      <c r="A35" s="618"/>
      <c r="B35" s="435" t="s">
        <v>470</v>
      </c>
      <c r="C35" s="39" t="s">
        <v>458</v>
      </c>
      <c r="D35" s="610">
        <v>4080</v>
      </c>
      <c r="E35" s="345"/>
      <c r="F35" s="98"/>
    </row>
    <row r="36" spans="1:10" s="31" customFormat="1" x14ac:dyDescent="0.2">
      <c r="A36" s="618"/>
      <c r="B36" s="602" t="s">
        <v>452</v>
      </c>
      <c r="C36" s="43" t="s">
        <v>458</v>
      </c>
      <c r="D36" s="545">
        <v>3910</v>
      </c>
      <c r="E36" s="345"/>
      <c r="F36" s="98"/>
    </row>
    <row r="37" spans="1:10" s="31" customFormat="1" ht="13.5" thickBot="1" x14ac:dyDescent="0.25">
      <c r="A37" s="618"/>
      <c r="B37" s="602" t="s">
        <v>453</v>
      </c>
      <c r="C37" s="43" t="s">
        <v>458</v>
      </c>
      <c r="D37" s="545">
        <v>6980</v>
      </c>
      <c r="E37" s="345"/>
      <c r="F37" s="98"/>
    </row>
    <row r="38" spans="1:10" s="31" customFormat="1" x14ac:dyDescent="0.2">
      <c r="A38" s="618"/>
      <c r="B38" s="435" t="s">
        <v>471</v>
      </c>
      <c r="C38" s="39" t="s">
        <v>459</v>
      </c>
      <c r="D38" s="220" t="s">
        <v>464</v>
      </c>
      <c r="E38" s="345"/>
      <c r="F38" s="98"/>
    </row>
    <row r="39" spans="1:10" s="31" customFormat="1" x14ac:dyDescent="0.2">
      <c r="A39" s="618"/>
      <c r="B39" s="602" t="s">
        <v>454</v>
      </c>
      <c r="C39" s="43" t="s">
        <v>459</v>
      </c>
      <c r="D39" s="86">
        <v>0.47699999999999998</v>
      </c>
      <c r="E39" s="345"/>
      <c r="F39" s="98"/>
    </row>
    <row r="40" spans="1:10" x14ac:dyDescent="0.2">
      <c r="A40" s="618"/>
      <c r="B40" s="602" t="s">
        <v>455</v>
      </c>
      <c r="C40" s="43" t="s">
        <v>459</v>
      </c>
      <c r="D40" s="86">
        <v>0.66600000000000004</v>
      </c>
      <c r="E40" s="345"/>
      <c r="F40" s="98"/>
    </row>
    <row r="41" spans="1:10" x14ac:dyDescent="0.2">
      <c r="A41" s="618"/>
      <c r="B41" s="602" t="s">
        <v>465</v>
      </c>
      <c r="C41" s="43" t="s">
        <v>459</v>
      </c>
      <c r="D41" s="86">
        <v>0.41699999999999998</v>
      </c>
      <c r="E41" s="345"/>
      <c r="F41" s="98"/>
    </row>
    <row r="42" spans="1:10" s="31" customFormat="1" hidden="1" x14ac:dyDescent="0.2">
      <c r="A42" s="618"/>
      <c r="B42" s="603" t="s">
        <v>15</v>
      </c>
      <c r="C42" s="308"/>
      <c r="D42" s="194"/>
      <c r="E42" s="345"/>
      <c r="F42" s="98"/>
    </row>
    <row r="43" spans="1:10" s="31" customFormat="1" hidden="1" x14ac:dyDescent="0.2">
      <c r="A43" s="618"/>
      <c r="B43" s="502" t="s">
        <v>16</v>
      </c>
      <c r="C43" s="299"/>
      <c r="D43" s="207"/>
      <c r="E43" s="345"/>
      <c r="F43" s="98"/>
    </row>
    <row r="44" spans="1:10" s="31" customFormat="1" x14ac:dyDescent="0.2">
      <c r="A44" s="618"/>
      <c r="B44" s="504" t="s">
        <v>456</v>
      </c>
      <c r="C44" s="43" t="s">
        <v>435</v>
      </c>
      <c r="D44" s="57">
        <v>0.42499999999999999</v>
      </c>
      <c r="E44" s="345"/>
      <c r="F44" s="98"/>
    </row>
    <row r="45" spans="1:10" x14ac:dyDescent="0.2">
      <c r="A45" s="618"/>
      <c r="B45" s="503" t="s">
        <v>461</v>
      </c>
      <c r="C45" s="43" t="s">
        <v>443</v>
      </c>
      <c r="D45" s="56">
        <v>21465</v>
      </c>
      <c r="E45" s="345"/>
      <c r="F45" s="98"/>
    </row>
    <row r="46" spans="1:10" x14ac:dyDescent="0.2">
      <c r="A46" s="618"/>
      <c r="B46" s="505" t="s">
        <v>36</v>
      </c>
      <c r="C46" s="43" t="s">
        <v>443</v>
      </c>
      <c r="D46" s="57">
        <v>0.5</v>
      </c>
      <c r="E46" s="31"/>
    </row>
    <row r="47" spans="1:10" ht="14.25" customHeight="1" thickBot="1" x14ac:dyDescent="0.25">
      <c r="A47" s="619"/>
      <c r="B47" s="678" t="s">
        <v>472</v>
      </c>
      <c r="C47" s="38" t="s">
        <v>443</v>
      </c>
      <c r="D47" s="679">
        <v>2000</v>
      </c>
    </row>
    <row r="48" spans="1:10" s="31" customFormat="1" hidden="1" x14ac:dyDescent="0.2">
      <c r="A48" s="512"/>
      <c r="B48" s="513" t="s">
        <v>39</v>
      </c>
      <c r="C48" s="514"/>
      <c r="D48" s="515"/>
      <c r="E48" s="345"/>
      <c r="F48" s="98"/>
    </row>
    <row r="49" spans="1:6" s="31" customFormat="1" hidden="1" x14ac:dyDescent="0.2">
      <c r="A49" s="516"/>
      <c r="B49" s="474" t="s">
        <v>40</v>
      </c>
      <c r="C49" s="49"/>
      <c r="D49" s="184"/>
      <c r="E49" s="3"/>
      <c r="F49" s="3"/>
    </row>
    <row r="50" spans="1:6" s="31" customFormat="1" ht="13.5" hidden="1" thickBot="1" x14ac:dyDescent="0.25">
      <c r="A50" s="517"/>
      <c r="B50" s="475" t="s">
        <v>44</v>
      </c>
      <c r="C50" s="38"/>
      <c r="D50" s="97"/>
    </row>
    <row r="51" spans="1:6" s="54" customFormat="1" x14ac:dyDescent="0.2">
      <c r="A51" s="624" t="s">
        <v>82</v>
      </c>
      <c r="B51" s="606" t="s">
        <v>412</v>
      </c>
      <c r="C51" s="81" t="s">
        <v>443</v>
      </c>
      <c r="D51" s="46">
        <v>400</v>
      </c>
      <c r="E51" s="31"/>
    </row>
    <row r="52" spans="1:6" s="54" customFormat="1" x14ac:dyDescent="0.2">
      <c r="A52" s="625"/>
      <c r="B52" s="83" t="s">
        <v>33</v>
      </c>
      <c r="C52" s="84" t="s">
        <v>406</v>
      </c>
      <c r="D52" s="493">
        <v>0.65</v>
      </c>
    </row>
    <row r="53" spans="1:6" ht="13.5" thickBot="1" x14ac:dyDescent="0.25">
      <c r="A53" s="626"/>
      <c r="B53" s="34" t="s">
        <v>81</v>
      </c>
      <c r="C53" s="82" t="s">
        <v>407</v>
      </c>
      <c r="D53" s="29">
        <v>0.5</v>
      </c>
    </row>
    <row r="54" spans="1:6" ht="30.75" thickBot="1" x14ac:dyDescent="0.25">
      <c r="A54" s="501"/>
      <c r="B54" s="687" t="s">
        <v>463</v>
      </c>
      <c r="C54" s="685" t="s">
        <v>24</v>
      </c>
      <c r="D54" s="686" t="s">
        <v>23</v>
      </c>
      <c r="E54" s="622"/>
      <c r="F54" s="636"/>
    </row>
    <row r="55" spans="1:6" x14ac:dyDescent="0.2">
      <c r="A55" s="630" t="s">
        <v>460</v>
      </c>
      <c r="B55" s="15" t="s">
        <v>48</v>
      </c>
      <c r="C55" s="66" t="s">
        <v>435</v>
      </c>
      <c r="D55" s="422">
        <v>0.62</v>
      </c>
      <c r="E55" s="622"/>
      <c r="F55" s="636"/>
    </row>
    <row r="56" spans="1:6" x14ac:dyDescent="0.2">
      <c r="A56" s="631"/>
      <c r="B56" s="387" t="s">
        <v>49</v>
      </c>
      <c r="C56" s="67" t="s">
        <v>435</v>
      </c>
      <c r="D56" s="423">
        <v>0.55000000000000004</v>
      </c>
      <c r="E56" s="622"/>
      <c r="F56" s="636"/>
    </row>
    <row r="57" spans="1:6" x14ac:dyDescent="0.2">
      <c r="A57" s="631"/>
      <c r="B57" s="16" t="s">
        <v>50</v>
      </c>
      <c r="C57" s="67" t="str">
        <f>$C$56</f>
        <v>7/16-6/17</v>
      </c>
      <c r="D57" s="423">
        <v>0.54</v>
      </c>
      <c r="E57" s="622"/>
      <c r="F57" s="636"/>
    </row>
    <row r="58" spans="1:6" x14ac:dyDescent="0.2">
      <c r="A58" s="631"/>
      <c r="B58" s="16" t="s">
        <v>51</v>
      </c>
      <c r="C58" s="67" t="str">
        <f>$C$56</f>
        <v>7/16-6/17</v>
      </c>
      <c r="D58" s="423">
        <v>0.46</v>
      </c>
      <c r="E58" s="622"/>
      <c r="F58" s="636"/>
    </row>
    <row r="59" spans="1:6" x14ac:dyDescent="0.2">
      <c r="A59" s="631"/>
      <c r="B59" s="16" t="s">
        <v>52</v>
      </c>
      <c r="C59" s="67" t="str">
        <f>$C$56</f>
        <v>7/16-6/17</v>
      </c>
      <c r="D59" s="423">
        <v>0.55000000000000004</v>
      </c>
      <c r="E59" s="622"/>
      <c r="F59" s="636"/>
    </row>
    <row r="60" spans="1:6" x14ac:dyDescent="0.2">
      <c r="A60" s="631"/>
      <c r="B60" s="16" t="s">
        <v>53</v>
      </c>
      <c r="C60" s="67" t="str">
        <f>$C$56</f>
        <v>7/16-6/17</v>
      </c>
      <c r="D60" s="423">
        <v>0.61</v>
      </c>
      <c r="E60" s="622"/>
      <c r="F60" s="636"/>
    </row>
    <row r="61" spans="1:6" x14ac:dyDescent="0.2">
      <c r="A61" s="631"/>
      <c r="B61" s="16" t="s">
        <v>54</v>
      </c>
      <c r="C61" s="67" t="str">
        <f>$C$56</f>
        <v>7/16-6/17</v>
      </c>
      <c r="D61" s="423">
        <v>0.64</v>
      </c>
      <c r="E61" s="622"/>
      <c r="F61" s="636"/>
    </row>
    <row r="62" spans="1:6" x14ac:dyDescent="0.2">
      <c r="A62" s="631"/>
      <c r="B62" s="16" t="s">
        <v>55</v>
      </c>
      <c r="C62" s="67" t="str">
        <f>$C$56</f>
        <v>7/16-6/17</v>
      </c>
      <c r="D62" s="423">
        <v>0.62</v>
      </c>
      <c r="E62" s="622"/>
      <c r="F62" s="636"/>
    </row>
    <row r="63" spans="1:6" x14ac:dyDescent="0.2">
      <c r="A63" s="631"/>
      <c r="B63" s="16" t="s">
        <v>56</v>
      </c>
      <c r="C63" s="67" t="str">
        <f>$C$56</f>
        <v>7/16-6/17</v>
      </c>
      <c r="D63" s="423">
        <v>0.52</v>
      </c>
      <c r="E63" s="623"/>
      <c r="F63" s="637"/>
    </row>
    <row r="64" spans="1:6" x14ac:dyDescent="0.2">
      <c r="A64" s="631"/>
      <c r="B64" s="16" t="s">
        <v>57</v>
      </c>
      <c r="C64" s="67" t="str">
        <f>$C$56</f>
        <v>7/16-6/17</v>
      </c>
      <c r="D64" s="423">
        <v>0.52</v>
      </c>
      <c r="E64" s="2"/>
    </row>
    <row r="65" spans="1:7" s="31" customFormat="1" ht="13.5" thickBot="1" x14ac:dyDescent="0.25">
      <c r="A65" s="632"/>
      <c r="B65" s="688" t="s">
        <v>58</v>
      </c>
      <c r="C65" s="68" t="s">
        <v>435</v>
      </c>
      <c r="D65" s="684">
        <v>0.52</v>
      </c>
      <c r="E65" s="605"/>
      <c r="F65" s="604"/>
    </row>
    <row r="66" spans="1:7" s="31" customFormat="1" ht="12.75" customHeight="1" x14ac:dyDescent="0.2">
      <c r="A66" s="682" t="s">
        <v>79</v>
      </c>
      <c r="B66" s="15" t="s">
        <v>59</v>
      </c>
      <c r="C66" s="386" t="s">
        <v>435</v>
      </c>
      <c r="D66" s="302">
        <v>19131</v>
      </c>
      <c r="E66" s="233"/>
      <c r="F66" s="233"/>
    </row>
    <row r="67" spans="1:7" ht="13.5" customHeight="1" thickBot="1" x14ac:dyDescent="0.25">
      <c r="A67" s="683"/>
      <c r="B67" s="16" t="s">
        <v>61</v>
      </c>
      <c r="C67" s="301" t="str">
        <f>$C$66</f>
        <v>7/16-6/17</v>
      </c>
      <c r="D67" s="303">
        <v>883</v>
      </c>
      <c r="E67" s="31"/>
      <c r="F67" s="31"/>
      <c r="G67" s="31"/>
    </row>
    <row r="68" spans="1:7" ht="12.75" customHeight="1" x14ac:dyDescent="0.2">
      <c r="A68" s="683"/>
      <c r="B68" s="16" t="s">
        <v>60</v>
      </c>
      <c r="C68" s="301" t="str">
        <f>$C$66</f>
        <v>7/16-6/17</v>
      </c>
      <c r="D68" s="303">
        <v>807</v>
      </c>
      <c r="E68" s="633"/>
      <c r="F68" s="635"/>
      <c r="G68" s="31"/>
    </row>
    <row r="69" spans="1:7" ht="13.5" customHeight="1" x14ac:dyDescent="0.2">
      <c r="A69" s="683"/>
      <c r="B69" s="387" t="s">
        <v>437</v>
      </c>
      <c r="C69" s="67" t="str">
        <f>$C$66</f>
        <v>7/16-6/17</v>
      </c>
      <c r="D69" s="537">
        <v>655</v>
      </c>
      <c r="E69" s="622"/>
      <c r="F69" s="636"/>
      <c r="G69" s="31"/>
    </row>
    <row r="70" spans="1:7" s="2" customFormat="1" ht="13.5" thickBot="1" x14ac:dyDescent="0.25">
      <c r="A70" s="683"/>
      <c r="B70" s="524" t="s">
        <v>462</v>
      </c>
      <c r="C70" s="67" t="str">
        <f>$C$66</f>
        <v>7/16-6/17</v>
      </c>
      <c r="D70" s="537">
        <v>220</v>
      </c>
      <c r="E70" s="622"/>
      <c r="F70" s="636"/>
    </row>
    <row r="71" spans="1:7" x14ac:dyDescent="0.2">
      <c r="A71" s="627" t="s">
        <v>78</v>
      </c>
      <c r="B71" s="78" t="s">
        <v>67</v>
      </c>
      <c r="C71" s="314" t="s">
        <v>435</v>
      </c>
      <c r="D71" s="607">
        <v>60</v>
      </c>
      <c r="E71" s="622"/>
      <c r="F71" s="636"/>
      <c r="G71" s="31"/>
    </row>
    <row r="72" spans="1:7" x14ac:dyDescent="0.2">
      <c r="A72" s="628"/>
      <c r="B72" s="79" t="s">
        <v>68</v>
      </c>
      <c r="C72" s="315" t="str">
        <f>$C$71</f>
        <v>7/16-6/17</v>
      </c>
      <c r="D72" s="608">
        <v>773</v>
      </c>
      <c r="E72" s="622"/>
      <c r="F72" s="636"/>
      <c r="G72" s="31"/>
    </row>
    <row r="73" spans="1:7" x14ac:dyDescent="0.2">
      <c r="A73" s="628"/>
      <c r="B73" s="87" t="s">
        <v>69</v>
      </c>
      <c r="C73" s="315" t="str">
        <f>$C$71</f>
        <v>7/16-6/17</v>
      </c>
      <c r="D73" s="609">
        <v>100</v>
      </c>
      <c r="E73" s="622"/>
      <c r="F73" s="636"/>
      <c r="G73" s="31"/>
    </row>
    <row r="74" spans="1:7" x14ac:dyDescent="0.2">
      <c r="A74" s="628"/>
      <c r="B74" s="87" t="s">
        <v>70</v>
      </c>
      <c r="C74" s="315" t="str">
        <f>$C$71</f>
        <v>7/16-6/17</v>
      </c>
      <c r="D74" s="609">
        <v>35</v>
      </c>
      <c r="E74" s="622"/>
      <c r="F74" s="636"/>
    </row>
    <row r="75" spans="1:7" x14ac:dyDescent="0.2">
      <c r="A75" s="628"/>
      <c r="B75" s="87" t="s">
        <v>71</v>
      </c>
      <c r="C75" s="315" t="str">
        <f>$C$71</f>
        <v>7/16-6/17</v>
      </c>
      <c r="D75" s="608">
        <v>663</v>
      </c>
      <c r="E75" s="622"/>
      <c r="F75" s="636"/>
    </row>
    <row r="76" spans="1:7" x14ac:dyDescent="0.2">
      <c r="A76" s="628"/>
      <c r="B76" s="87" t="s">
        <v>72</v>
      </c>
      <c r="C76" s="315" t="str">
        <f>$C$71</f>
        <v>7/16-6/17</v>
      </c>
      <c r="D76" s="609">
        <v>786</v>
      </c>
      <c r="E76" s="622"/>
      <c r="F76" s="636"/>
    </row>
    <row r="77" spans="1:7" x14ac:dyDescent="0.2">
      <c r="A77" s="628"/>
      <c r="B77" s="87" t="s">
        <v>64</v>
      </c>
      <c r="C77" s="315" t="str">
        <f>$C$71</f>
        <v>7/16-6/17</v>
      </c>
      <c r="D77" s="608">
        <v>14913</v>
      </c>
      <c r="E77" s="622"/>
      <c r="F77" s="636"/>
    </row>
    <row r="78" spans="1:7" x14ac:dyDescent="0.2">
      <c r="A78" s="628"/>
      <c r="B78" s="87" t="s">
        <v>73</v>
      </c>
      <c r="C78" s="315" t="str">
        <f>$C$71</f>
        <v>7/16-6/17</v>
      </c>
      <c r="D78" s="609">
        <v>200</v>
      </c>
      <c r="E78" s="622"/>
      <c r="F78" s="636"/>
    </row>
    <row r="79" spans="1:7" x14ac:dyDescent="0.2">
      <c r="A79" s="628"/>
      <c r="B79" s="87" t="s">
        <v>74</v>
      </c>
      <c r="C79" s="315" t="str">
        <f>$C$71</f>
        <v>7/16-6/17</v>
      </c>
      <c r="D79" s="609">
        <v>153</v>
      </c>
      <c r="E79" s="622"/>
      <c r="F79" s="636"/>
    </row>
    <row r="80" spans="1:7" x14ac:dyDescent="0.2">
      <c r="A80" s="628"/>
      <c r="B80" s="87" t="s">
        <v>75</v>
      </c>
      <c r="C80" s="315" t="str">
        <f>$C$71</f>
        <v>7/16-6/17</v>
      </c>
      <c r="D80" s="608">
        <v>850</v>
      </c>
      <c r="E80" s="622"/>
      <c r="F80" s="636"/>
    </row>
    <row r="81" spans="1:6" ht="13.5" thickBot="1" x14ac:dyDescent="0.25">
      <c r="A81" s="628"/>
      <c r="B81" s="87" t="s">
        <v>76</v>
      </c>
      <c r="C81" s="315" t="str">
        <f>$C$71</f>
        <v>7/16-6/17</v>
      </c>
      <c r="D81" s="609">
        <v>125</v>
      </c>
      <c r="E81" s="634"/>
      <c r="F81" s="638"/>
    </row>
    <row r="82" spans="1:6" x14ac:dyDescent="0.2">
      <c r="A82" s="628"/>
      <c r="B82" s="87" t="s">
        <v>77</v>
      </c>
      <c r="C82" s="315" t="str">
        <f>$C$71</f>
        <v>7/16-6/17</v>
      </c>
      <c r="D82" s="609">
        <v>260</v>
      </c>
    </row>
    <row r="83" spans="1:6" x14ac:dyDescent="0.2">
      <c r="A83" s="628"/>
      <c r="B83" s="88" t="s">
        <v>66</v>
      </c>
      <c r="C83" s="315" t="str">
        <f>$C$71</f>
        <v>7/16-6/17</v>
      </c>
      <c r="D83" s="609">
        <v>213</v>
      </c>
    </row>
    <row r="84" spans="1:6" ht="13.5" thickBot="1" x14ac:dyDescent="0.25">
      <c r="A84" s="629"/>
      <c r="B84" s="89" t="s">
        <v>80</v>
      </c>
      <c r="C84" s="680" t="str">
        <f>$C$71</f>
        <v>7/16-6/17</v>
      </c>
      <c r="D84" s="681">
        <v>19131</v>
      </c>
    </row>
  </sheetData>
  <customSheetViews>
    <customSheetView guid="{36BD0CD2-41A8-4304-8710-606B22DCEB7F}" showPageBreaks="1" printArea="1" hiddenColumns="1" view="pageBreakPreview" topLeftCell="B1">
      <selection activeCell="B1" sqref="A1:XFD1048576"/>
      <rowBreaks count="2" manualBreakCount="2">
        <brk id="67" max="16383" man="1"/>
        <brk id="109" max="16383" man="1"/>
      </rowBreaks>
      <pageMargins left="0.25" right="0.25" top="0.75" bottom="0.75" header="0.3" footer="0.3"/>
      <pageSetup scale="75" orientation="portrait" r:id="rId1"/>
    </customSheetView>
  </customSheetViews>
  <mergeCells count="15">
    <mergeCell ref="F68:F81"/>
    <mergeCell ref="F54:F63"/>
    <mergeCell ref="A66:A70"/>
    <mergeCell ref="E54:E63"/>
    <mergeCell ref="A51:A53"/>
    <mergeCell ref="A71:A84"/>
    <mergeCell ref="A55:A65"/>
    <mergeCell ref="E68:E81"/>
    <mergeCell ref="A16:A17"/>
    <mergeCell ref="A5:A6"/>
    <mergeCell ref="A7:A8"/>
    <mergeCell ref="A19:A47"/>
    <mergeCell ref="B1:D1"/>
    <mergeCell ref="B2:D2"/>
    <mergeCell ref="A9:A15"/>
  </mergeCells>
  <pageMargins left="0.25" right="0.25" top="0.75" bottom="0.75" header="0.3" footer="0.3"/>
  <pageSetup orientation="portrait" r:id="rId2"/>
  <headerFooter>
    <oddFooter>&amp;LV 1 Performance Measures and Targets 2017</oddFooter>
  </headerFooter>
  <rowBreaks count="1" manualBreakCount="1">
    <brk id="53"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1"/>
  <sheetViews>
    <sheetView topLeftCell="A534" zoomScaleNormal="100" workbookViewId="0">
      <selection activeCell="A560" sqref="A560"/>
    </sheetView>
  </sheetViews>
  <sheetFormatPr defaultRowHeight="12.75" x14ac:dyDescent="0.2"/>
  <cols>
    <col min="1" max="1" width="108.7109375" style="101" customWidth="1"/>
    <col min="2" max="2" width="12.140625" customWidth="1"/>
    <col min="3" max="3" width="12.7109375" customWidth="1"/>
  </cols>
  <sheetData>
    <row r="1" spans="1:1" s="13" customFormat="1" ht="23.25" x14ac:dyDescent="0.35">
      <c r="A1" s="107" t="s">
        <v>153</v>
      </c>
    </row>
    <row r="2" spans="1:1" s="13" customFormat="1" x14ac:dyDescent="0.2">
      <c r="A2" s="108"/>
    </row>
    <row r="3" spans="1:1" s="110" customFormat="1" ht="15.75" x14ac:dyDescent="0.25">
      <c r="A3" s="109" t="s">
        <v>42</v>
      </c>
    </row>
    <row r="4" spans="1:1" s="110" customFormat="1" ht="15.75" x14ac:dyDescent="0.25">
      <c r="A4" s="111" t="s">
        <v>85</v>
      </c>
    </row>
    <row r="5" spans="1:1" s="110" customFormat="1" ht="31.5" x14ac:dyDescent="0.25">
      <c r="A5" s="112" t="s">
        <v>86</v>
      </c>
    </row>
    <row r="6" spans="1:1" s="110" customFormat="1" ht="15.75" x14ac:dyDescent="0.25">
      <c r="A6" s="111"/>
    </row>
    <row r="7" spans="1:1" s="13" customFormat="1" ht="15.75" x14ac:dyDescent="0.25">
      <c r="A7" s="111" t="s">
        <v>99</v>
      </c>
    </row>
    <row r="8" spans="1:1" s="13" customFormat="1" ht="15.75" x14ac:dyDescent="0.25">
      <c r="A8" s="112"/>
    </row>
    <row r="9" spans="1:1" s="13" customFormat="1" ht="47.25" x14ac:dyDescent="0.25">
      <c r="A9" s="112" t="s">
        <v>100</v>
      </c>
    </row>
    <row r="10" spans="1:1" s="13" customFormat="1" ht="15.75" x14ac:dyDescent="0.25">
      <c r="A10" s="112" t="s">
        <v>87</v>
      </c>
    </row>
    <row r="11" spans="1:1" s="13" customFormat="1" ht="15.75" x14ac:dyDescent="0.25">
      <c r="A11" s="112" t="s">
        <v>88</v>
      </c>
    </row>
    <row r="12" spans="1:1" s="13" customFormat="1" ht="15.75" x14ac:dyDescent="0.25">
      <c r="A12" s="112"/>
    </row>
    <row r="13" spans="1:1" s="13" customFormat="1" ht="15.75" x14ac:dyDescent="0.25">
      <c r="A13" s="113" t="s">
        <v>89</v>
      </c>
    </row>
    <row r="14" spans="1:1" s="13" customFormat="1" ht="15.75" x14ac:dyDescent="0.25">
      <c r="A14" s="113" t="s">
        <v>90</v>
      </c>
    </row>
    <row r="15" spans="1:1" s="13" customFormat="1" ht="15.75" x14ac:dyDescent="0.25">
      <c r="A15" s="113" t="s">
        <v>91</v>
      </c>
    </row>
    <row r="16" spans="1:1" s="13" customFormat="1" ht="15.75" x14ac:dyDescent="0.25">
      <c r="A16" s="113" t="s">
        <v>92</v>
      </c>
    </row>
    <row r="17" spans="1:1" s="13" customFormat="1" ht="15.75" x14ac:dyDescent="0.25">
      <c r="A17" s="113" t="s">
        <v>93</v>
      </c>
    </row>
    <row r="18" spans="1:1" s="13" customFormat="1" ht="15.75" x14ac:dyDescent="0.25">
      <c r="A18" s="113" t="s">
        <v>94</v>
      </c>
    </row>
    <row r="19" spans="1:1" s="13" customFormat="1" ht="15.75" x14ac:dyDescent="0.25">
      <c r="A19" s="113" t="s">
        <v>95</v>
      </c>
    </row>
    <row r="20" spans="1:1" s="13" customFormat="1" ht="15.75" x14ac:dyDescent="0.25">
      <c r="A20" s="113" t="s">
        <v>96</v>
      </c>
    </row>
    <row r="21" spans="1:1" s="13" customFormat="1" ht="15.75" x14ac:dyDescent="0.25">
      <c r="A21" s="113" t="s">
        <v>97</v>
      </c>
    </row>
    <row r="22" spans="1:1" s="13" customFormat="1" ht="15.75" x14ac:dyDescent="0.25">
      <c r="A22" s="113" t="s">
        <v>98</v>
      </c>
    </row>
    <row r="23" spans="1:1" s="13" customFormat="1" ht="15.75" x14ac:dyDescent="0.25">
      <c r="A23" s="113"/>
    </row>
    <row r="24" spans="1:1" s="13" customFormat="1" ht="15.75" x14ac:dyDescent="0.25">
      <c r="A24" s="105"/>
    </row>
    <row r="25" spans="1:1" s="13" customFormat="1" ht="16.5" thickBot="1" x14ac:dyDescent="0.3">
      <c r="A25" s="106"/>
    </row>
    <row r="26" spans="1:1" s="13" customFormat="1" ht="16.5" thickTop="1" x14ac:dyDescent="0.25">
      <c r="A26" s="109" t="s">
        <v>101</v>
      </c>
    </row>
    <row r="27" spans="1:1" s="13" customFormat="1" ht="15.75" x14ac:dyDescent="0.25">
      <c r="A27" s="111" t="s">
        <v>85</v>
      </c>
    </row>
    <row r="28" spans="1:1" s="13" customFormat="1" ht="31.5" x14ac:dyDescent="0.25">
      <c r="A28" s="112" t="s">
        <v>102</v>
      </c>
    </row>
    <row r="29" spans="1:1" s="13" customFormat="1" ht="15.75" x14ac:dyDescent="0.25">
      <c r="A29" s="112" t="s">
        <v>87</v>
      </c>
    </row>
    <row r="30" spans="1:1" s="13" customFormat="1" ht="15.75" x14ac:dyDescent="0.25">
      <c r="A30" s="111" t="s">
        <v>99</v>
      </c>
    </row>
    <row r="31" spans="1:1" s="13" customFormat="1" ht="15.75" x14ac:dyDescent="0.25">
      <c r="A31" s="112"/>
    </row>
    <row r="32" spans="1:1" s="13" customFormat="1" ht="15.75" x14ac:dyDescent="0.25">
      <c r="A32" s="112" t="s">
        <v>103</v>
      </c>
    </row>
    <row r="33" spans="1:1" s="13" customFormat="1" ht="15.75" x14ac:dyDescent="0.25">
      <c r="A33" s="113" t="s">
        <v>104</v>
      </c>
    </row>
    <row r="34" spans="1:1" s="13" customFormat="1" ht="31.5" x14ac:dyDescent="0.25">
      <c r="A34" s="113" t="s">
        <v>105</v>
      </c>
    </row>
    <row r="35" spans="1:1" s="13" customFormat="1" ht="15.75" x14ac:dyDescent="0.25">
      <c r="A35" s="113" t="s">
        <v>106</v>
      </c>
    </row>
    <row r="36" spans="1:1" s="13" customFormat="1" ht="15.75" x14ac:dyDescent="0.25">
      <c r="A36" s="112"/>
    </row>
    <row r="37" spans="1:1" s="13" customFormat="1" ht="15.75" x14ac:dyDescent="0.25">
      <c r="A37" s="112" t="s">
        <v>107</v>
      </c>
    </row>
    <row r="38" spans="1:1" s="13" customFormat="1" ht="15.75" x14ac:dyDescent="0.25">
      <c r="A38" s="112"/>
    </row>
    <row r="39" spans="1:1" s="13" customFormat="1" ht="31.5" x14ac:dyDescent="0.25">
      <c r="A39" s="113" t="s">
        <v>108</v>
      </c>
    </row>
    <row r="40" spans="1:1" s="13" customFormat="1" ht="31.5" x14ac:dyDescent="0.25">
      <c r="A40" s="113" t="s">
        <v>109</v>
      </c>
    </row>
    <row r="41" spans="1:1" s="13" customFormat="1" ht="15.75" x14ac:dyDescent="0.25">
      <c r="A41" s="113" t="s">
        <v>110</v>
      </c>
    </row>
    <row r="42" spans="1:1" s="13" customFormat="1" ht="15.75" x14ac:dyDescent="0.25">
      <c r="A42" s="113"/>
    </row>
    <row r="43" spans="1:1" s="13" customFormat="1" ht="15.75" x14ac:dyDescent="0.25">
      <c r="A43" s="112"/>
    </row>
    <row r="44" spans="1:1" s="13" customFormat="1" ht="15.75" x14ac:dyDescent="0.25">
      <c r="A44" s="112" t="s">
        <v>111</v>
      </c>
    </row>
    <row r="45" spans="1:1" s="13" customFormat="1" ht="15.75" x14ac:dyDescent="0.25">
      <c r="A45" s="113" t="s">
        <v>89</v>
      </c>
    </row>
    <row r="46" spans="1:1" s="13" customFormat="1" ht="15.75" x14ac:dyDescent="0.25">
      <c r="A46" s="113" t="s">
        <v>90</v>
      </c>
    </row>
    <row r="47" spans="1:1" s="13" customFormat="1" ht="15.75" x14ac:dyDescent="0.25">
      <c r="A47" s="113" t="s">
        <v>91</v>
      </c>
    </row>
    <row r="48" spans="1:1" s="13" customFormat="1" ht="15.75" x14ac:dyDescent="0.25">
      <c r="A48" s="113" t="s">
        <v>92</v>
      </c>
    </row>
    <row r="49" spans="1:1" s="13" customFormat="1" ht="15.75" x14ac:dyDescent="0.25">
      <c r="A49" s="113" t="s">
        <v>93</v>
      </c>
    </row>
    <row r="50" spans="1:1" s="13" customFormat="1" ht="15.75" x14ac:dyDescent="0.25">
      <c r="A50" s="113" t="s">
        <v>94</v>
      </c>
    </row>
    <row r="51" spans="1:1" s="13" customFormat="1" ht="15.75" x14ac:dyDescent="0.25">
      <c r="A51" s="113" t="s">
        <v>95</v>
      </c>
    </row>
    <row r="52" spans="1:1" s="13" customFormat="1" ht="15.75" x14ac:dyDescent="0.25">
      <c r="A52" s="113" t="s">
        <v>96</v>
      </c>
    </row>
    <row r="53" spans="1:1" s="13" customFormat="1" ht="15.75" x14ac:dyDescent="0.25">
      <c r="A53" s="113" t="s">
        <v>97</v>
      </c>
    </row>
    <row r="54" spans="1:1" s="13" customFormat="1" ht="15.75" x14ac:dyDescent="0.25">
      <c r="A54" s="113" t="s">
        <v>98</v>
      </c>
    </row>
    <row r="55" spans="1:1" s="13" customFormat="1" ht="15.75" x14ac:dyDescent="0.25">
      <c r="A55" s="113"/>
    </row>
    <row r="56" spans="1:1" s="13" customFormat="1" ht="15.75" x14ac:dyDescent="0.25">
      <c r="A56" s="105"/>
    </row>
    <row r="57" spans="1:1" s="13" customFormat="1" ht="16.5" thickBot="1" x14ac:dyDescent="0.3">
      <c r="A57" s="106"/>
    </row>
    <row r="58" spans="1:1" s="13" customFormat="1" ht="16.5" thickTop="1" x14ac:dyDescent="0.25">
      <c r="A58" s="109" t="s">
        <v>112</v>
      </c>
    </row>
    <row r="59" spans="1:1" s="13" customFormat="1" ht="15.75" x14ac:dyDescent="0.25">
      <c r="A59" s="112"/>
    </row>
    <row r="60" spans="1:1" s="13" customFormat="1" ht="15.75" x14ac:dyDescent="0.25">
      <c r="A60" s="111" t="s">
        <v>113</v>
      </c>
    </row>
    <row r="61" spans="1:1" s="13" customFormat="1" ht="63" x14ac:dyDescent="0.25">
      <c r="A61" s="112" t="s">
        <v>114</v>
      </c>
    </row>
    <row r="62" spans="1:1" s="13" customFormat="1" ht="15.75" x14ac:dyDescent="0.25">
      <c r="A62" s="112"/>
    </row>
    <row r="63" spans="1:1" s="13" customFormat="1" ht="15.75" x14ac:dyDescent="0.25">
      <c r="A63" s="111" t="s">
        <v>99</v>
      </c>
    </row>
    <row r="64" spans="1:1" s="13" customFormat="1" ht="31.5" x14ac:dyDescent="0.25">
      <c r="A64" s="112" t="s">
        <v>115</v>
      </c>
    </row>
    <row r="65" spans="1:1" s="13" customFormat="1" ht="15.75" x14ac:dyDescent="0.25">
      <c r="A65" s="112"/>
    </row>
    <row r="66" spans="1:1" s="13" customFormat="1" ht="47.25" x14ac:dyDescent="0.25">
      <c r="A66" s="112" t="s">
        <v>116</v>
      </c>
    </row>
    <row r="67" spans="1:1" s="13" customFormat="1" ht="15.75" x14ac:dyDescent="0.25">
      <c r="A67" s="114"/>
    </row>
    <row r="68" spans="1:1" s="13" customFormat="1" ht="15.75" x14ac:dyDescent="0.25">
      <c r="A68" s="111" t="s">
        <v>117</v>
      </c>
    </row>
    <row r="69" spans="1:1" s="13" customFormat="1" ht="15.75" x14ac:dyDescent="0.25">
      <c r="A69" s="112" t="s">
        <v>118</v>
      </c>
    </row>
    <row r="70" spans="1:1" s="13" customFormat="1" ht="15.75" x14ac:dyDescent="0.25">
      <c r="A70" s="112"/>
    </row>
    <row r="71" spans="1:1" s="13" customFormat="1" ht="15.75" x14ac:dyDescent="0.25">
      <c r="A71" s="105"/>
    </row>
    <row r="72" spans="1:1" s="13" customFormat="1" ht="16.5" thickBot="1" x14ac:dyDescent="0.3">
      <c r="A72" s="106"/>
    </row>
    <row r="73" spans="1:1" s="13" customFormat="1" ht="16.5" thickTop="1" x14ac:dyDescent="0.25">
      <c r="A73" s="109" t="s">
        <v>119</v>
      </c>
    </row>
    <row r="74" spans="1:1" s="13" customFormat="1" ht="15.75" x14ac:dyDescent="0.25">
      <c r="A74" s="111" t="s">
        <v>85</v>
      </c>
    </row>
    <row r="75" spans="1:1" s="13" customFormat="1" ht="63" x14ac:dyDescent="0.25">
      <c r="A75" s="112" t="s">
        <v>114</v>
      </c>
    </row>
    <row r="76" spans="1:1" s="13" customFormat="1" ht="15.75" x14ac:dyDescent="0.25">
      <c r="A76" s="112"/>
    </row>
    <row r="77" spans="1:1" s="13" customFormat="1" ht="15.75" x14ac:dyDescent="0.25">
      <c r="A77" s="111" t="s">
        <v>99</v>
      </c>
    </row>
    <row r="78" spans="1:1" s="13" customFormat="1" ht="31.5" x14ac:dyDescent="0.25">
      <c r="A78" s="112" t="s">
        <v>120</v>
      </c>
    </row>
    <row r="79" spans="1:1" s="13" customFormat="1" ht="15.75" x14ac:dyDescent="0.25">
      <c r="A79" s="112"/>
    </row>
    <row r="80" spans="1:1" s="13" customFormat="1" ht="47.25" x14ac:dyDescent="0.25">
      <c r="A80" s="112" t="s">
        <v>121</v>
      </c>
    </row>
    <row r="81" spans="1:1" s="13" customFormat="1" ht="15.75" x14ac:dyDescent="0.25">
      <c r="A81" s="114"/>
    </row>
    <row r="82" spans="1:1" s="13" customFormat="1" ht="15.75" x14ac:dyDescent="0.25">
      <c r="A82" s="111" t="s">
        <v>117</v>
      </c>
    </row>
    <row r="83" spans="1:1" s="13" customFormat="1" ht="15.75" x14ac:dyDescent="0.25">
      <c r="A83" s="112" t="s">
        <v>122</v>
      </c>
    </row>
    <row r="84" spans="1:1" s="13" customFormat="1" ht="15.75" x14ac:dyDescent="0.25">
      <c r="A84" s="112"/>
    </row>
    <row r="85" spans="1:1" s="13" customFormat="1" ht="15.75" x14ac:dyDescent="0.25">
      <c r="A85" s="105"/>
    </row>
    <row r="86" spans="1:1" s="13" customFormat="1" ht="16.5" thickBot="1" x14ac:dyDescent="0.3">
      <c r="A86" s="106"/>
    </row>
    <row r="87" spans="1:1" s="13" customFormat="1" ht="16.5" thickTop="1" x14ac:dyDescent="0.25">
      <c r="A87" s="109" t="s">
        <v>123</v>
      </c>
    </row>
    <row r="88" spans="1:1" s="13" customFormat="1" ht="15.75" x14ac:dyDescent="0.25">
      <c r="A88" s="111" t="s">
        <v>85</v>
      </c>
    </row>
    <row r="89" spans="1:1" s="13" customFormat="1" ht="31.5" x14ac:dyDescent="0.25">
      <c r="A89" s="112" t="s">
        <v>124</v>
      </c>
    </row>
    <row r="90" spans="1:1" s="13" customFormat="1" ht="15.75" x14ac:dyDescent="0.25">
      <c r="A90" s="112"/>
    </row>
    <row r="91" spans="1:1" s="13" customFormat="1" ht="15.75" x14ac:dyDescent="0.25">
      <c r="A91" s="111" t="s">
        <v>99</v>
      </c>
    </row>
    <row r="92" spans="1:1" s="13" customFormat="1" ht="15.75" x14ac:dyDescent="0.25">
      <c r="A92" s="111"/>
    </row>
    <row r="93" spans="1:1" s="13" customFormat="1" ht="63" x14ac:dyDescent="0.25">
      <c r="A93" s="111" t="s">
        <v>125</v>
      </c>
    </row>
    <row r="94" spans="1:1" s="13" customFormat="1" ht="15.75" x14ac:dyDescent="0.25">
      <c r="A94" s="112"/>
    </row>
    <row r="95" spans="1:1" s="13" customFormat="1" ht="31.5" x14ac:dyDescent="0.25">
      <c r="A95" s="112" t="s">
        <v>126</v>
      </c>
    </row>
    <row r="96" spans="1:1" s="13" customFormat="1" ht="15.75" x14ac:dyDescent="0.25">
      <c r="A96" s="112"/>
    </row>
    <row r="97" spans="1:1" s="13" customFormat="1" ht="94.5" x14ac:dyDescent="0.25">
      <c r="A97" s="112" t="s">
        <v>127</v>
      </c>
    </row>
    <row r="98" spans="1:1" s="13" customFormat="1" ht="15.75" x14ac:dyDescent="0.25">
      <c r="A98" s="112"/>
    </row>
    <row r="99" spans="1:1" s="13" customFormat="1" ht="15.75" x14ac:dyDescent="0.25">
      <c r="A99" s="111" t="s">
        <v>117</v>
      </c>
    </row>
    <row r="100" spans="1:1" s="13" customFormat="1" ht="31.5" x14ac:dyDescent="0.25">
      <c r="A100" s="112" t="s">
        <v>128</v>
      </c>
    </row>
    <row r="101" spans="1:1" s="13" customFormat="1" ht="15.75" x14ac:dyDescent="0.25">
      <c r="A101" s="112"/>
    </row>
    <row r="102" spans="1:1" s="13" customFormat="1" ht="15.75" x14ac:dyDescent="0.25">
      <c r="A102" s="105"/>
    </row>
    <row r="103" spans="1:1" s="13" customFormat="1" ht="16.5" thickBot="1" x14ac:dyDescent="0.3">
      <c r="A103" s="106"/>
    </row>
    <row r="104" spans="1:1" s="13" customFormat="1" ht="16.5" thickTop="1" x14ac:dyDescent="0.25">
      <c r="A104" s="109" t="s">
        <v>129</v>
      </c>
    </row>
    <row r="105" spans="1:1" s="13" customFormat="1" ht="18.75" x14ac:dyDescent="0.3">
      <c r="A105" s="115"/>
    </row>
    <row r="106" spans="1:1" s="13" customFormat="1" ht="15.75" x14ac:dyDescent="0.25">
      <c r="A106" s="111" t="s">
        <v>85</v>
      </c>
    </row>
    <row r="107" spans="1:1" s="13" customFormat="1" ht="78.75" x14ac:dyDescent="0.25">
      <c r="A107" s="112" t="s">
        <v>130</v>
      </c>
    </row>
    <row r="108" spans="1:1" s="13" customFormat="1" ht="15.75" x14ac:dyDescent="0.25">
      <c r="A108" s="112"/>
    </row>
    <row r="109" spans="1:1" s="13" customFormat="1" ht="15.75" x14ac:dyDescent="0.25">
      <c r="A109" s="111"/>
    </row>
    <row r="110" spans="1:1" s="13" customFormat="1" ht="15.75" x14ac:dyDescent="0.25">
      <c r="A110" s="111"/>
    </row>
    <row r="111" spans="1:1" s="13" customFormat="1" ht="15.75" x14ac:dyDescent="0.25">
      <c r="A111" s="111"/>
    </row>
    <row r="112" spans="1:1" s="13" customFormat="1" ht="15.75" x14ac:dyDescent="0.25">
      <c r="A112" s="111" t="s">
        <v>99</v>
      </c>
    </row>
    <row r="113" spans="1:1" s="13" customFormat="1" ht="15.75" x14ac:dyDescent="0.25">
      <c r="A113" s="112"/>
    </row>
    <row r="114" spans="1:1" s="13" customFormat="1" ht="47.25" x14ac:dyDescent="0.25">
      <c r="A114" s="111" t="s">
        <v>131</v>
      </c>
    </row>
    <row r="115" spans="1:1" s="13" customFormat="1" ht="15.75" x14ac:dyDescent="0.25">
      <c r="A115" s="111"/>
    </row>
    <row r="116" spans="1:1" s="13" customFormat="1" ht="15.75" x14ac:dyDescent="0.25">
      <c r="A116" s="105"/>
    </row>
    <row r="117" spans="1:1" s="13" customFormat="1" ht="16.5" thickBot="1" x14ac:dyDescent="0.3">
      <c r="A117" s="106"/>
    </row>
    <row r="118" spans="1:1" s="13" customFormat="1" ht="16.5" thickTop="1" x14ac:dyDescent="0.25">
      <c r="A118" s="109" t="s">
        <v>132</v>
      </c>
    </row>
    <row r="119" spans="1:1" s="13" customFormat="1" ht="15.75" x14ac:dyDescent="0.25">
      <c r="A119" s="111" t="s">
        <v>85</v>
      </c>
    </row>
    <row r="120" spans="1:1" s="13" customFormat="1" ht="78.75" x14ac:dyDescent="0.25">
      <c r="A120" s="112" t="s">
        <v>133</v>
      </c>
    </row>
    <row r="121" spans="1:1" s="13" customFormat="1" ht="15.75" x14ac:dyDescent="0.25">
      <c r="A121" s="112"/>
    </row>
    <row r="122" spans="1:1" s="13" customFormat="1" ht="15.75" x14ac:dyDescent="0.25">
      <c r="A122" s="105"/>
    </row>
    <row r="123" spans="1:1" s="13" customFormat="1" ht="16.5" thickBot="1" x14ac:dyDescent="0.3">
      <c r="A123" s="106"/>
    </row>
    <row r="124" spans="1:1" s="13" customFormat="1" ht="19.5" thickTop="1" x14ac:dyDescent="0.25">
      <c r="A124" s="109" t="s">
        <v>134</v>
      </c>
    </row>
    <row r="125" spans="1:1" ht="15.75" x14ac:dyDescent="0.25">
      <c r="A125" s="102"/>
    </row>
    <row r="126" spans="1:1" ht="15.75" x14ac:dyDescent="0.25">
      <c r="A126" s="103" t="s">
        <v>85</v>
      </c>
    </row>
    <row r="127" spans="1:1" ht="63" x14ac:dyDescent="0.25">
      <c r="A127" s="104" t="s">
        <v>114</v>
      </c>
    </row>
    <row r="128" spans="1:1" ht="15.75" x14ac:dyDescent="0.25">
      <c r="A128" s="104"/>
    </row>
    <row r="129" spans="1:1" ht="15.75" x14ac:dyDescent="0.25">
      <c r="A129" s="103" t="s">
        <v>99</v>
      </c>
    </row>
    <row r="130" spans="1:1" ht="31.5" x14ac:dyDescent="0.25">
      <c r="A130" s="104" t="s">
        <v>135</v>
      </c>
    </row>
    <row r="131" spans="1:1" ht="15.75" x14ac:dyDescent="0.25">
      <c r="A131" s="104"/>
    </row>
    <row r="132" spans="1:1" ht="31.5" x14ac:dyDescent="0.25">
      <c r="A132" s="104" t="s">
        <v>136</v>
      </c>
    </row>
    <row r="133" spans="1:1" ht="15.75" x14ac:dyDescent="0.25">
      <c r="A133" s="103"/>
    </row>
    <row r="134" spans="1:1" ht="15.75" x14ac:dyDescent="0.25">
      <c r="A134" s="103" t="s">
        <v>117</v>
      </c>
    </row>
    <row r="135" spans="1:1" ht="31.5" x14ac:dyDescent="0.25">
      <c r="A135" s="104" t="s">
        <v>137</v>
      </c>
    </row>
    <row r="136" spans="1:1" ht="15.75" x14ac:dyDescent="0.25">
      <c r="A136" s="102"/>
    </row>
    <row r="137" spans="1:1" s="53" customFormat="1" ht="15.75" x14ac:dyDescent="0.25">
      <c r="A137" s="105"/>
    </row>
    <row r="138" spans="1:1" s="53" customFormat="1" ht="16.5" thickBot="1" x14ac:dyDescent="0.3">
      <c r="A138" s="106"/>
    </row>
    <row r="139" spans="1:1" ht="19.5" thickTop="1" x14ac:dyDescent="0.25">
      <c r="A139" s="102" t="s">
        <v>138</v>
      </c>
    </row>
    <row r="140" spans="1:1" ht="15.75" x14ac:dyDescent="0.25">
      <c r="A140" s="102"/>
    </row>
    <row r="141" spans="1:1" ht="15.75" x14ac:dyDescent="0.25">
      <c r="A141" s="103" t="s">
        <v>85</v>
      </c>
    </row>
    <row r="142" spans="1:1" ht="63" x14ac:dyDescent="0.25">
      <c r="A142" s="104" t="s">
        <v>139</v>
      </c>
    </row>
    <row r="143" spans="1:1" ht="15.75" x14ac:dyDescent="0.25">
      <c r="A143" s="104"/>
    </row>
    <row r="144" spans="1:1" ht="15.75" x14ac:dyDescent="0.25">
      <c r="A144" s="104"/>
    </row>
    <row r="145" spans="1:1" ht="15.75" x14ac:dyDescent="0.25">
      <c r="A145" s="103" t="s">
        <v>99</v>
      </c>
    </row>
    <row r="146" spans="1:1" ht="31.5" x14ac:dyDescent="0.25">
      <c r="A146" s="104" t="s">
        <v>140</v>
      </c>
    </row>
    <row r="147" spans="1:1" ht="15.75" x14ac:dyDescent="0.25">
      <c r="A147" s="104"/>
    </row>
    <row r="148" spans="1:1" ht="31.5" x14ac:dyDescent="0.25">
      <c r="A148" s="104" t="s">
        <v>141</v>
      </c>
    </row>
    <row r="149" spans="1:1" ht="15.75" x14ac:dyDescent="0.25">
      <c r="A149" s="104"/>
    </row>
    <row r="150" spans="1:1" s="53" customFormat="1" ht="15.75" x14ac:dyDescent="0.25">
      <c r="A150" s="105"/>
    </row>
    <row r="151" spans="1:1" s="53" customFormat="1" ht="16.5" thickBot="1" x14ac:dyDescent="0.3">
      <c r="A151" s="106"/>
    </row>
    <row r="152" spans="1:1" ht="19.5" thickTop="1" x14ac:dyDescent="0.25">
      <c r="A152" s="102" t="s">
        <v>142</v>
      </c>
    </row>
    <row r="153" spans="1:1" ht="15.75" x14ac:dyDescent="0.25">
      <c r="A153" s="102"/>
    </row>
    <row r="154" spans="1:1" ht="15.75" x14ac:dyDescent="0.25">
      <c r="A154" s="103" t="s">
        <v>113</v>
      </c>
    </row>
    <row r="155" spans="1:1" ht="63" x14ac:dyDescent="0.25">
      <c r="A155" s="104" t="s">
        <v>114</v>
      </c>
    </row>
    <row r="156" spans="1:1" ht="15.75" x14ac:dyDescent="0.25">
      <c r="A156" s="104"/>
    </row>
    <row r="157" spans="1:1" ht="15.75" x14ac:dyDescent="0.25">
      <c r="A157" s="103" t="s">
        <v>99</v>
      </c>
    </row>
    <row r="158" spans="1:1" ht="31.5" x14ac:dyDescent="0.25">
      <c r="A158" s="104" t="s">
        <v>143</v>
      </c>
    </row>
    <row r="159" spans="1:1" ht="15.75" x14ac:dyDescent="0.25">
      <c r="A159" s="104"/>
    </row>
    <row r="160" spans="1:1" ht="47.25" x14ac:dyDescent="0.25">
      <c r="A160" s="104" t="s">
        <v>144</v>
      </c>
    </row>
    <row r="161" spans="1:1" ht="15.75" x14ac:dyDescent="0.25">
      <c r="A161" s="104"/>
    </row>
    <row r="162" spans="1:1" s="53" customFormat="1" ht="15.75" x14ac:dyDescent="0.25">
      <c r="A162" s="105"/>
    </row>
    <row r="163" spans="1:1" s="53" customFormat="1" ht="16.5" thickBot="1" x14ac:dyDescent="0.3">
      <c r="A163" s="106"/>
    </row>
    <row r="164" spans="1:1" ht="16.5" thickTop="1" x14ac:dyDescent="0.25">
      <c r="A164" s="102" t="s">
        <v>145</v>
      </c>
    </row>
    <row r="165" spans="1:1" ht="15.75" x14ac:dyDescent="0.25">
      <c r="A165" s="102"/>
    </row>
    <row r="166" spans="1:1" ht="15.75" x14ac:dyDescent="0.25">
      <c r="A166" s="103" t="s">
        <v>85</v>
      </c>
    </row>
    <row r="167" spans="1:1" ht="63" x14ac:dyDescent="0.25">
      <c r="A167" s="104" t="s">
        <v>114</v>
      </c>
    </row>
    <row r="168" spans="1:1" ht="15.75" x14ac:dyDescent="0.25">
      <c r="A168" s="104"/>
    </row>
    <row r="169" spans="1:1" ht="15.75" x14ac:dyDescent="0.25">
      <c r="A169" s="103" t="s">
        <v>99</v>
      </c>
    </row>
    <row r="170" spans="1:1" ht="31.5" x14ac:dyDescent="0.25">
      <c r="A170" s="104" t="s">
        <v>135</v>
      </c>
    </row>
    <row r="171" spans="1:1" ht="15.75" x14ac:dyDescent="0.25">
      <c r="A171" s="104"/>
    </row>
    <row r="172" spans="1:1" ht="31.5" x14ac:dyDescent="0.25">
      <c r="A172" s="104" t="s">
        <v>146</v>
      </c>
    </row>
    <row r="173" spans="1:1" ht="15.75" x14ac:dyDescent="0.25">
      <c r="A173" s="104"/>
    </row>
    <row r="174" spans="1:1" ht="15.75" x14ac:dyDescent="0.25">
      <c r="A174" s="103" t="s">
        <v>117</v>
      </c>
    </row>
    <row r="175" spans="1:1" ht="31.5" x14ac:dyDescent="0.25">
      <c r="A175" s="104" t="s">
        <v>137</v>
      </c>
    </row>
    <row r="176" spans="1:1" ht="15.75" x14ac:dyDescent="0.25">
      <c r="A176" s="102"/>
    </row>
    <row r="177" spans="1:1" s="53" customFormat="1" ht="15.75" x14ac:dyDescent="0.25">
      <c r="A177" s="105"/>
    </row>
    <row r="178" spans="1:1" s="53" customFormat="1" ht="16.5" thickBot="1" x14ac:dyDescent="0.3">
      <c r="A178" s="106"/>
    </row>
    <row r="179" spans="1:1" ht="16.5" thickTop="1" x14ac:dyDescent="0.25">
      <c r="A179" s="102" t="s">
        <v>3</v>
      </c>
    </row>
    <row r="180" spans="1:1" ht="15.75" x14ac:dyDescent="0.25">
      <c r="A180" s="102"/>
    </row>
    <row r="181" spans="1:1" ht="15.75" x14ac:dyDescent="0.25">
      <c r="A181" s="103" t="s">
        <v>85</v>
      </c>
    </row>
    <row r="182" spans="1:1" ht="47.25" x14ac:dyDescent="0.25">
      <c r="A182" s="104" t="s">
        <v>147</v>
      </c>
    </row>
    <row r="183" spans="1:1" ht="15.75" x14ac:dyDescent="0.25">
      <c r="A183" s="104"/>
    </row>
    <row r="184" spans="1:1" ht="15.75" x14ac:dyDescent="0.25">
      <c r="A184" s="104"/>
    </row>
    <row r="185" spans="1:1" ht="15.75" x14ac:dyDescent="0.25">
      <c r="A185" s="103" t="s">
        <v>99</v>
      </c>
    </row>
    <row r="186" spans="1:1" ht="63" x14ac:dyDescent="0.25">
      <c r="A186" s="104" t="s">
        <v>148</v>
      </c>
    </row>
    <row r="187" spans="1:1" ht="15.75" x14ac:dyDescent="0.25">
      <c r="A187" s="104"/>
    </row>
    <row r="188" spans="1:1" ht="31.5" x14ac:dyDescent="0.25">
      <c r="A188" s="104" t="s">
        <v>149</v>
      </c>
    </row>
    <row r="189" spans="1:1" ht="15.75" x14ac:dyDescent="0.25">
      <c r="A189" s="102"/>
    </row>
    <row r="190" spans="1:1" s="53" customFormat="1" ht="15.75" x14ac:dyDescent="0.25">
      <c r="A190" s="105"/>
    </row>
    <row r="191" spans="1:1" s="53" customFormat="1" ht="16.5" thickBot="1" x14ac:dyDescent="0.3">
      <c r="A191" s="106"/>
    </row>
    <row r="192" spans="1:1" ht="16.5" thickTop="1" x14ac:dyDescent="0.25">
      <c r="A192" s="102" t="s">
        <v>4</v>
      </c>
    </row>
    <row r="193" spans="1:1" ht="15.75" x14ac:dyDescent="0.25">
      <c r="A193" s="102"/>
    </row>
    <row r="194" spans="1:1" ht="15.75" x14ac:dyDescent="0.25">
      <c r="A194" s="103" t="s">
        <v>85</v>
      </c>
    </row>
    <row r="195" spans="1:1" ht="47.25" x14ac:dyDescent="0.25">
      <c r="A195" s="104" t="s">
        <v>147</v>
      </c>
    </row>
    <row r="196" spans="1:1" ht="15.75" x14ac:dyDescent="0.25">
      <c r="A196" s="104"/>
    </row>
    <row r="197" spans="1:1" ht="15.75" x14ac:dyDescent="0.25">
      <c r="A197" s="103" t="s">
        <v>99</v>
      </c>
    </row>
    <row r="198" spans="1:1" ht="15.75" x14ac:dyDescent="0.25">
      <c r="A198" s="104" t="s">
        <v>150</v>
      </c>
    </row>
    <row r="199" spans="1:1" ht="15.75" x14ac:dyDescent="0.25">
      <c r="A199" s="104"/>
    </row>
    <row r="200" spans="1:1" ht="47.25" x14ac:dyDescent="0.25">
      <c r="A200" s="104" t="s">
        <v>151</v>
      </c>
    </row>
    <row r="201" spans="1:1" ht="15.75" x14ac:dyDescent="0.25">
      <c r="A201" s="104"/>
    </row>
    <row r="202" spans="1:1" ht="31.5" x14ac:dyDescent="0.25">
      <c r="A202" s="103" t="s">
        <v>152</v>
      </c>
    </row>
    <row r="203" spans="1:1" s="53" customFormat="1" ht="15.75" x14ac:dyDescent="0.25">
      <c r="A203" s="103"/>
    </row>
    <row r="204" spans="1:1" s="101" customFormat="1" ht="15.75" x14ac:dyDescent="0.25">
      <c r="A204" s="105"/>
    </row>
    <row r="205" spans="1:1" s="101" customFormat="1" ht="16.5" thickBot="1" x14ac:dyDescent="0.3">
      <c r="A205" s="106"/>
    </row>
    <row r="206" spans="1:1" s="101" customFormat="1" ht="32.25" thickTop="1" x14ac:dyDescent="0.25">
      <c r="A206" s="102" t="s">
        <v>228</v>
      </c>
    </row>
    <row r="207" spans="1:1" s="101" customFormat="1" ht="15.75" x14ac:dyDescent="0.25">
      <c r="A207" s="102"/>
    </row>
    <row r="208" spans="1:1" s="101" customFormat="1" ht="15.75" x14ac:dyDescent="0.25">
      <c r="A208" s="105" t="s">
        <v>229</v>
      </c>
    </row>
    <row r="209" spans="1:1" s="101" customFormat="1" ht="15.75" x14ac:dyDescent="0.25">
      <c r="A209" s="150" t="s">
        <v>230</v>
      </c>
    </row>
    <row r="210" spans="1:1" s="101" customFormat="1" ht="15.75" x14ac:dyDescent="0.25">
      <c r="A210" s="150" t="s">
        <v>231</v>
      </c>
    </row>
    <row r="211" spans="1:1" s="101" customFormat="1" ht="15.75" x14ac:dyDescent="0.25">
      <c r="A211" s="105" t="s">
        <v>232</v>
      </c>
    </row>
    <row r="212" spans="1:1" s="101" customFormat="1" ht="31.5" x14ac:dyDescent="0.25">
      <c r="A212" s="105" t="s">
        <v>233</v>
      </c>
    </row>
    <row r="213" spans="1:1" s="101" customFormat="1" ht="15.75" x14ac:dyDescent="0.25">
      <c r="A213" s="151"/>
    </row>
    <row r="214" spans="1:1" s="101" customFormat="1" ht="15.75" x14ac:dyDescent="0.25">
      <c r="A214" s="105"/>
    </row>
    <row r="215" spans="1:1" s="101" customFormat="1" ht="16.5" thickBot="1" x14ac:dyDescent="0.3">
      <c r="A215" s="106"/>
    </row>
    <row r="216" spans="1:1" s="101" customFormat="1" ht="16.5" thickTop="1" x14ac:dyDescent="0.25">
      <c r="A216" s="151" t="s">
        <v>28</v>
      </c>
    </row>
    <row r="217" spans="1:1" s="101" customFormat="1" ht="15.75" x14ac:dyDescent="0.25">
      <c r="A217" s="151"/>
    </row>
    <row r="218" spans="1:1" s="101" customFormat="1" ht="15.75" x14ac:dyDescent="0.25">
      <c r="A218" s="152" t="s">
        <v>234</v>
      </c>
    </row>
    <row r="219" spans="1:1" s="101" customFormat="1" x14ac:dyDescent="0.2">
      <c r="A219" s="153" t="s">
        <v>235</v>
      </c>
    </row>
    <row r="220" spans="1:1" s="101" customFormat="1" ht="15.75" x14ac:dyDescent="0.25">
      <c r="A220" s="154" t="s">
        <v>236</v>
      </c>
    </row>
    <row r="221" spans="1:1" s="101" customFormat="1" ht="15.75" x14ac:dyDescent="0.25">
      <c r="A221" s="154" t="s">
        <v>237</v>
      </c>
    </row>
    <row r="222" spans="1:1" s="101" customFormat="1" ht="15.75" x14ac:dyDescent="0.25">
      <c r="A222" s="154" t="s">
        <v>238</v>
      </c>
    </row>
    <row r="223" spans="1:1" s="101" customFormat="1" ht="15.75" x14ac:dyDescent="0.25">
      <c r="A223" s="154" t="s">
        <v>239</v>
      </c>
    </row>
    <row r="224" spans="1:1" s="101" customFormat="1" ht="15.75" x14ac:dyDescent="0.25">
      <c r="A224" s="154" t="s">
        <v>240</v>
      </c>
    </row>
    <row r="225" spans="1:1" s="101" customFormat="1" ht="15.75" x14ac:dyDescent="0.25">
      <c r="A225" s="154" t="s">
        <v>241</v>
      </c>
    </row>
    <row r="226" spans="1:1" s="101" customFormat="1" ht="15.75" x14ac:dyDescent="0.25">
      <c r="A226" s="154" t="s">
        <v>242</v>
      </c>
    </row>
    <row r="227" spans="1:1" s="101" customFormat="1" ht="15.75" x14ac:dyDescent="0.25">
      <c r="A227" s="154" t="s">
        <v>243</v>
      </c>
    </row>
    <row r="228" spans="1:1" s="101" customFormat="1" ht="15.75" x14ac:dyDescent="0.25">
      <c r="A228" s="154" t="s">
        <v>244</v>
      </c>
    </row>
    <row r="229" spans="1:1" s="101" customFormat="1" ht="15.75" x14ac:dyDescent="0.25">
      <c r="A229" s="154" t="s">
        <v>245</v>
      </c>
    </row>
    <row r="230" spans="1:1" s="101" customFormat="1" ht="15.75" x14ac:dyDescent="0.25">
      <c r="A230" s="154" t="s">
        <v>246</v>
      </c>
    </row>
    <row r="231" spans="1:1" s="101" customFormat="1" ht="15.75" x14ac:dyDescent="0.25">
      <c r="A231" s="154" t="s">
        <v>247</v>
      </c>
    </row>
    <row r="232" spans="1:1" s="101" customFormat="1" ht="15.75" x14ac:dyDescent="0.25">
      <c r="A232" s="154" t="s">
        <v>248</v>
      </c>
    </row>
    <row r="233" spans="1:1" s="101" customFormat="1" ht="15.75" x14ac:dyDescent="0.25">
      <c r="A233" s="154" t="s">
        <v>249</v>
      </c>
    </row>
    <row r="234" spans="1:1" s="101" customFormat="1" ht="15.75" x14ac:dyDescent="0.25">
      <c r="A234" s="154" t="s">
        <v>250</v>
      </c>
    </row>
    <row r="235" spans="1:1" s="101" customFormat="1" ht="15.75" x14ac:dyDescent="0.25">
      <c r="A235" s="152" t="s">
        <v>251</v>
      </c>
    </row>
    <row r="236" spans="1:1" s="101" customFormat="1" ht="15.75" x14ac:dyDescent="0.25">
      <c r="A236" s="154" t="s">
        <v>248</v>
      </c>
    </row>
    <row r="237" spans="1:1" s="101" customFormat="1" ht="15.75" x14ac:dyDescent="0.25">
      <c r="A237" s="154" t="s">
        <v>249</v>
      </c>
    </row>
    <row r="238" spans="1:1" s="101" customFormat="1" ht="15.75" x14ac:dyDescent="0.25">
      <c r="A238" s="152"/>
    </row>
    <row r="239" spans="1:1" s="101" customFormat="1" ht="15.75" x14ac:dyDescent="0.25">
      <c r="A239" s="105"/>
    </row>
    <row r="240" spans="1:1" s="101" customFormat="1" ht="16.5" thickBot="1" x14ac:dyDescent="0.3">
      <c r="A240" s="106"/>
    </row>
    <row r="241" spans="1:2" s="101" customFormat="1" ht="16.5" thickTop="1" x14ac:dyDescent="0.25">
      <c r="A241" s="151" t="s">
        <v>252</v>
      </c>
    </row>
    <row r="242" spans="1:2" s="101" customFormat="1" ht="15.75" x14ac:dyDescent="0.25">
      <c r="A242" s="151"/>
    </row>
    <row r="243" spans="1:2" s="101" customFormat="1" ht="15.75" x14ac:dyDescent="0.25">
      <c r="A243" s="103" t="s">
        <v>85</v>
      </c>
    </row>
    <row r="244" spans="1:2" s="101" customFormat="1" x14ac:dyDescent="0.2">
      <c r="A244" s="155" t="s">
        <v>253</v>
      </c>
      <c r="B244" s="108"/>
    </row>
    <row r="245" spans="1:2" s="101" customFormat="1" x14ac:dyDescent="0.2">
      <c r="A245" s="155"/>
      <c r="B245" s="108"/>
    </row>
    <row r="246" spans="1:2" s="101" customFormat="1" x14ac:dyDescent="0.2">
      <c r="A246" s="155" t="s">
        <v>254</v>
      </c>
      <c r="B246" s="108"/>
    </row>
    <row r="247" spans="1:2" s="101" customFormat="1" x14ac:dyDescent="0.2">
      <c r="A247" s="155"/>
      <c r="B247" s="108"/>
    </row>
    <row r="248" spans="1:2" s="101" customFormat="1" ht="15.75" x14ac:dyDescent="0.25">
      <c r="A248" s="111" t="s">
        <v>99</v>
      </c>
      <c r="B248" s="155"/>
    </row>
    <row r="249" spans="1:2" s="101" customFormat="1" x14ac:dyDescent="0.2">
      <c r="A249" s="155" t="s">
        <v>255</v>
      </c>
      <c r="B249" s="108"/>
    </row>
    <row r="250" spans="1:2" s="101" customFormat="1" x14ac:dyDescent="0.2">
      <c r="A250" s="156" t="s">
        <v>256</v>
      </c>
      <c r="B250" s="108"/>
    </row>
    <row r="251" spans="1:2" s="101" customFormat="1" x14ac:dyDescent="0.2">
      <c r="A251" s="156" t="s">
        <v>257</v>
      </c>
      <c r="B251" s="108"/>
    </row>
    <row r="252" spans="1:2" s="101" customFormat="1" x14ac:dyDescent="0.2">
      <c r="A252" s="156"/>
      <c r="B252" s="108"/>
    </row>
    <row r="253" spans="1:2" s="101" customFormat="1" ht="15.75" x14ac:dyDescent="0.25">
      <c r="A253" s="111" t="s">
        <v>117</v>
      </c>
      <c r="B253" s="108"/>
    </row>
    <row r="254" spans="1:2" s="101" customFormat="1" x14ac:dyDescent="0.2">
      <c r="A254" s="155" t="s">
        <v>258</v>
      </c>
      <c r="B254" s="108"/>
    </row>
    <row r="255" spans="1:2" s="101" customFormat="1" ht="15.75" x14ac:dyDescent="0.2">
      <c r="A255" s="157"/>
      <c r="B255" s="108"/>
    </row>
    <row r="256" spans="1:2" s="101" customFormat="1" ht="38.25" x14ac:dyDescent="0.2">
      <c r="A256" s="155" t="s">
        <v>259</v>
      </c>
      <c r="B256" s="108"/>
    </row>
    <row r="257" spans="1:2" s="101" customFormat="1" ht="15.75" x14ac:dyDescent="0.2">
      <c r="A257" s="157"/>
      <c r="B257" s="108"/>
    </row>
    <row r="258" spans="1:2" s="101" customFormat="1" ht="25.5" x14ac:dyDescent="0.2">
      <c r="A258" s="155" t="s">
        <v>260</v>
      </c>
      <c r="B258" s="108"/>
    </row>
    <row r="259" spans="1:2" s="101" customFormat="1" ht="15.75" x14ac:dyDescent="0.25">
      <c r="A259" s="158"/>
      <c r="B259" s="108"/>
    </row>
    <row r="260" spans="1:2" s="101" customFormat="1" ht="15.75" x14ac:dyDescent="0.25">
      <c r="A260" s="105"/>
    </row>
    <row r="261" spans="1:2" s="101" customFormat="1" ht="16.5" thickBot="1" x14ac:dyDescent="0.3">
      <c r="A261" s="106"/>
    </row>
    <row r="262" spans="1:2" s="101" customFormat="1" ht="16.5" thickTop="1" x14ac:dyDescent="0.25">
      <c r="A262" s="151" t="s">
        <v>27</v>
      </c>
    </row>
    <row r="263" spans="1:2" s="101" customFormat="1" ht="15.75" x14ac:dyDescent="0.25">
      <c r="A263" s="151"/>
    </row>
    <row r="264" spans="1:2" s="101" customFormat="1" ht="15.75" x14ac:dyDescent="0.25">
      <c r="A264" s="111" t="s">
        <v>85</v>
      </c>
      <c r="B264" s="108"/>
    </row>
    <row r="265" spans="1:2" s="101" customFormat="1" x14ac:dyDescent="0.2">
      <c r="A265" s="155" t="s">
        <v>261</v>
      </c>
      <c r="B265" s="108"/>
    </row>
    <row r="266" spans="1:2" s="101" customFormat="1" x14ac:dyDescent="0.2">
      <c r="A266" s="155"/>
      <c r="B266" s="108"/>
    </row>
    <row r="267" spans="1:2" s="101" customFormat="1" x14ac:dyDescent="0.2">
      <c r="A267" s="155" t="s">
        <v>262</v>
      </c>
      <c r="B267" s="108"/>
    </row>
    <row r="268" spans="1:2" s="101" customFormat="1" x14ac:dyDescent="0.2">
      <c r="A268" s="155" t="s">
        <v>263</v>
      </c>
      <c r="B268" s="108"/>
    </row>
    <row r="269" spans="1:2" s="101" customFormat="1" x14ac:dyDescent="0.2">
      <c r="A269" s="155"/>
      <c r="B269" s="108"/>
    </row>
    <row r="270" spans="1:2" s="101" customFormat="1" ht="15.75" x14ac:dyDescent="0.25">
      <c r="A270" s="111" t="s">
        <v>99</v>
      </c>
      <c r="B270" s="155"/>
    </row>
    <row r="271" spans="1:2" s="101" customFormat="1" x14ac:dyDescent="0.2">
      <c r="A271" s="155" t="s">
        <v>264</v>
      </c>
      <c r="B271" s="108"/>
    </row>
    <row r="272" spans="1:2" s="101" customFormat="1" x14ac:dyDescent="0.2">
      <c r="A272" s="155" t="s">
        <v>265</v>
      </c>
      <c r="B272" s="108"/>
    </row>
    <row r="273" spans="1:2" s="101" customFormat="1" ht="15.75" x14ac:dyDescent="0.2">
      <c r="A273" s="157"/>
      <c r="B273" s="108"/>
    </row>
    <row r="274" spans="1:2" s="101" customFormat="1" x14ac:dyDescent="0.2">
      <c r="A274" s="159" t="s">
        <v>266</v>
      </c>
      <c r="B274" s="108"/>
    </row>
    <row r="275" spans="1:2" s="101" customFormat="1" x14ac:dyDescent="0.2">
      <c r="A275" s="160"/>
      <c r="B275" s="108"/>
    </row>
    <row r="276" spans="1:2" s="101" customFormat="1" x14ac:dyDescent="0.2">
      <c r="A276" s="159" t="s">
        <v>267</v>
      </c>
      <c r="B276" s="108"/>
    </row>
    <row r="277" spans="1:2" s="101" customFormat="1" x14ac:dyDescent="0.2">
      <c r="A277" s="160"/>
      <c r="B277" s="108"/>
    </row>
    <row r="278" spans="1:2" s="101" customFormat="1" x14ac:dyDescent="0.2">
      <c r="A278" s="159" t="s">
        <v>268</v>
      </c>
      <c r="B278" s="108"/>
    </row>
    <row r="279" spans="1:2" s="101" customFormat="1" x14ac:dyDescent="0.2">
      <c r="A279" s="160"/>
      <c r="B279" s="108"/>
    </row>
    <row r="280" spans="1:2" s="101" customFormat="1" x14ac:dyDescent="0.2">
      <c r="A280" s="159" t="s">
        <v>269</v>
      </c>
      <c r="B280" s="108"/>
    </row>
    <row r="281" spans="1:2" s="101" customFormat="1" x14ac:dyDescent="0.2">
      <c r="A281" s="161"/>
      <c r="B281" s="108"/>
    </row>
    <row r="282" spans="1:2" s="101" customFormat="1" ht="16.5" x14ac:dyDescent="0.2">
      <c r="A282" s="162"/>
      <c r="B282" s="108"/>
    </row>
    <row r="283" spans="1:2" s="101" customFormat="1" x14ac:dyDescent="0.2">
      <c r="A283" s="155" t="s">
        <v>270</v>
      </c>
      <c r="B283" s="108"/>
    </row>
    <row r="284" spans="1:2" s="101" customFormat="1" ht="15.75" x14ac:dyDescent="0.2">
      <c r="A284" s="157"/>
      <c r="B284" s="108"/>
    </row>
    <row r="285" spans="1:2" s="101" customFormat="1" x14ac:dyDescent="0.2">
      <c r="A285" s="155" t="s">
        <v>271</v>
      </c>
      <c r="B285" s="108"/>
    </row>
    <row r="286" spans="1:2" s="101" customFormat="1" x14ac:dyDescent="0.2">
      <c r="A286" s="155"/>
      <c r="B286" s="108"/>
    </row>
    <row r="287" spans="1:2" s="101" customFormat="1" ht="15.75" x14ac:dyDescent="0.25">
      <c r="A287" s="111" t="s">
        <v>117</v>
      </c>
      <c r="B287" s="155"/>
    </row>
    <row r="288" spans="1:2" s="101" customFormat="1" x14ac:dyDescent="0.2">
      <c r="A288" s="155" t="s">
        <v>272</v>
      </c>
      <c r="B288" s="108"/>
    </row>
    <row r="289" spans="1:2" s="101" customFormat="1" ht="15.75" x14ac:dyDescent="0.2">
      <c r="A289" s="157"/>
      <c r="B289" s="108"/>
    </row>
    <row r="290" spans="1:2" s="101" customFormat="1" ht="38.25" x14ac:dyDescent="0.2">
      <c r="A290" s="155" t="s">
        <v>259</v>
      </c>
      <c r="B290" s="108"/>
    </row>
    <row r="291" spans="1:2" s="101" customFormat="1" ht="15.75" x14ac:dyDescent="0.2">
      <c r="A291" s="157"/>
      <c r="B291" s="108"/>
    </row>
    <row r="292" spans="1:2" s="101" customFormat="1" ht="38.25" x14ac:dyDescent="0.2">
      <c r="A292" s="155" t="s">
        <v>273</v>
      </c>
      <c r="B292" s="108"/>
    </row>
    <row r="293" spans="1:2" s="101" customFormat="1" ht="15.75" x14ac:dyDescent="0.2">
      <c r="A293" s="157"/>
      <c r="B293" s="108"/>
    </row>
    <row r="294" spans="1:2" s="101" customFormat="1" x14ac:dyDescent="0.2">
      <c r="A294" s="155" t="s">
        <v>274</v>
      </c>
      <c r="B294" s="108"/>
    </row>
    <row r="295" spans="1:2" s="101" customFormat="1" x14ac:dyDescent="0.2">
      <c r="A295" s="155" t="s">
        <v>275</v>
      </c>
      <c r="B295" s="108"/>
    </row>
    <row r="296" spans="1:2" s="101" customFormat="1" ht="15.75" x14ac:dyDescent="0.2">
      <c r="A296" s="157"/>
      <c r="B296" s="108"/>
    </row>
    <row r="297" spans="1:2" s="101" customFormat="1" ht="38.25" x14ac:dyDescent="0.2">
      <c r="A297" s="155" t="s">
        <v>276</v>
      </c>
      <c r="B297" s="108"/>
    </row>
    <row r="298" spans="1:2" s="101" customFormat="1" x14ac:dyDescent="0.2">
      <c r="A298" s="155" t="s">
        <v>277</v>
      </c>
      <c r="B298" s="108"/>
    </row>
    <row r="299" spans="1:2" s="101" customFormat="1" x14ac:dyDescent="0.2">
      <c r="A299" s="155" t="s">
        <v>278</v>
      </c>
      <c r="B299" s="108"/>
    </row>
    <row r="300" spans="1:2" s="101" customFormat="1" ht="15.75" x14ac:dyDescent="0.25">
      <c r="A300" s="158"/>
      <c r="B300" s="108"/>
    </row>
    <row r="301" spans="1:2" s="101" customFormat="1" ht="15.75" x14ac:dyDescent="0.25">
      <c r="A301" s="105"/>
      <c r="B301" s="108"/>
    </row>
    <row r="302" spans="1:2" s="101" customFormat="1" ht="16.5" thickBot="1" x14ac:dyDescent="0.3">
      <c r="A302" s="106"/>
      <c r="B302" s="108"/>
    </row>
    <row r="303" spans="1:2" s="101" customFormat="1" ht="16.5" thickTop="1" x14ac:dyDescent="0.25">
      <c r="A303" s="151" t="s">
        <v>279</v>
      </c>
    </row>
    <row r="304" spans="1:2" s="101" customFormat="1" ht="15.75" x14ac:dyDescent="0.25">
      <c r="A304" s="151"/>
    </row>
    <row r="305" spans="1:2" s="101" customFormat="1" ht="15.75" x14ac:dyDescent="0.25">
      <c r="A305" s="111" t="s">
        <v>85</v>
      </c>
      <c r="B305" s="108"/>
    </row>
    <row r="306" spans="1:2" s="101" customFormat="1" x14ac:dyDescent="0.2">
      <c r="A306" s="155" t="s">
        <v>280</v>
      </c>
      <c r="B306" s="108"/>
    </row>
    <row r="307" spans="1:2" s="101" customFormat="1" x14ac:dyDescent="0.2">
      <c r="A307" s="155" t="s">
        <v>281</v>
      </c>
      <c r="B307" s="108"/>
    </row>
    <row r="308" spans="1:2" s="101" customFormat="1" x14ac:dyDescent="0.2">
      <c r="A308" s="155" t="s">
        <v>282</v>
      </c>
      <c r="B308" s="108"/>
    </row>
    <row r="309" spans="1:2" s="101" customFormat="1" x14ac:dyDescent="0.2">
      <c r="A309" s="155"/>
      <c r="B309" s="155"/>
    </row>
    <row r="310" spans="1:2" s="101" customFormat="1" ht="15.75" x14ac:dyDescent="0.25">
      <c r="A310" s="111" t="s">
        <v>99</v>
      </c>
      <c r="B310" s="155"/>
    </row>
    <row r="311" spans="1:2" s="101" customFormat="1" x14ac:dyDescent="0.2">
      <c r="A311" s="155" t="s">
        <v>283</v>
      </c>
      <c r="B311" s="108"/>
    </row>
    <row r="312" spans="1:2" s="101" customFormat="1" x14ac:dyDescent="0.2">
      <c r="A312" s="155" t="s">
        <v>284</v>
      </c>
      <c r="B312" s="108"/>
    </row>
    <row r="313" spans="1:2" s="101" customFormat="1" ht="15.75" x14ac:dyDescent="0.2">
      <c r="A313" s="157"/>
      <c r="B313" s="108"/>
    </row>
    <row r="314" spans="1:2" s="101" customFormat="1" x14ac:dyDescent="0.2">
      <c r="A314" s="159" t="s">
        <v>285</v>
      </c>
      <c r="B314" s="108"/>
    </row>
    <row r="315" spans="1:2" s="101" customFormat="1" x14ac:dyDescent="0.2">
      <c r="A315" s="159" t="s">
        <v>286</v>
      </c>
      <c r="B315" s="108"/>
    </row>
    <row r="316" spans="1:2" s="101" customFormat="1" x14ac:dyDescent="0.2">
      <c r="A316" s="159" t="s">
        <v>287</v>
      </c>
      <c r="B316" s="108"/>
    </row>
    <row r="317" spans="1:2" s="101" customFormat="1" ht="25.5" x14ac:dyDescent="0.2">
      <c r="A317" s="159" t="s">
        <v>288</v>
      </c>
      <c r="B317" s="108"/>
    </row>
    <row r="318" spans="1:2" s="101" customFormat="1" x14ac:dyDescent="0.2">
      <c r="A318" s="159" t="s">
        <v>289</v>
      </c>
      <c r="B318" s="108"/>
    </row>
    <row r="319" spans="1:2" s="101" customFormat="1" ht="15.75" x14ac:dyDescent="0.2">
      <c r="A319" s="157"/>
      <c r="B319" s="108"/>
    </row>
    <row r="320" spans="1:2" s="101" customFormat="1" ht="38.25" x14ac:dyDescent="0.2">
      <c r="A320" s="155" t="s">
        <v>290</v>
      </c>
      <c r="B320" s="108"/>
    </row>
    <row r="321" spans="1:2" s="101" customFormat="1" ht="15.75" x14ac:dyDescent="0.2">
      <c r="A321" s="157"/>
      <c r="B321" s="108"/>
    </row>
    <row r="322" spans="1:2" s="101" customFormat="1" x14ac:dyDescent="0.2">
      <c r="A322" s="155" t="s">
        <v>291</v>
      </c>
      <c r="B322" s="108"/>
    </row>
    <row r="323" spans="1:2" s="101" customFormat="1" ht="15.75" x14ac:dyDescent="0.2">
      <c r="A323" s="157"/>
      <c r="B323" s="108"/>
    </row>
    <row r="324" spans="1:2" s="101" customFormat="1" x14ac:dyDescent="0.2">
      <c r="A324" s="155" t="s">
        <v>292</v>
      </c>
      <c r="B324" s="108"/>
    </row>
    <row r="325" spans="1:2" s="101" customFormat="1" ht="15.75" x14ac:dyDescent="0.2">
      <c r="A325" s="157"/>
      <c r="B325" s="108"/>
    </row>
    <row r="326" spans="1:2" s="101" customFormat="1" ht="51" x14ac:dyDescent="0.2">
      <c r="A326" s="155" t="s">
        <v>293</v>
      </c>
      <c r="B326" s="108"/>
    </row>
    <row r="327" spans="1:2" s="101" customFormat="1" x14ac:dyDescent="0.2">
      <c r="A327" s="155"/>
      <c r="B327" s="155"/>
    </row>
    <row r="328" spans="1:2" s="101" customFormat="1" ht="15.75" x14ac:dyDescent="0.25">
      <c r="A328" s="111" t="s">
        <v>117</v>
      </c>
      <c r="B328" s="155"/>
    </row>
    <row r="329" spans="1:2" s="101" customFormat="1" x14ac:dyDescent="0.2">
      <c r="A329" s="155" t="s">
        <v>294</v>
      </c>
      <c r="B329" s="108"/>
    </row>
    <row r="330" spans="1:2" s="101" customFormat="1" ht="15.75" x14ac:dyDescent="0.2">
      <c r="A330" s="157"/>
      <c r="B330" s="108"/>
    </row>
    <row r="331" spans="1:2" s="101" customFormat="1" ht="38.25" x14ac:dyDescent="0.2">
      <c r="A331" s="155" t="s">
        <v>295</v>
      </c>
      <c r="B331" s="108"/>
    </row>
    <row r="332" spans="1:2" s="101" customFormat="1" x14ac:dyDescent="0.2">
      <c r="A332" s="155" t="s">
        <v>296</v>
      </c>
      <c r="B332" s="108"/>
    </row>
    <row r="333" spans="1:2" s="101" customFormat="1" ht="15.75" x14ac:dyDescent="0.2">
      <c r="A333" s="157"/>
      <c r="B333" s="108"/>
    </row>
    <row r="334" spans="1:2" s="101" customFormat="1" ht="25.5" x14ac:dyDescent="0.2">
      <c r="A334" s="155" t="s">
        <v>297</v>
      </c>
      <c r="B334" s="108"/>
    </row>
    <row r="335" spans="1:2" s="101" customFormat="1" x14ac:dyDescent="0.2">
      <c r="A335" s="163"/>
      <c r="B335" s="108"/>
    </row>
    <row r="336" spans="1:2" s="101" customFormat="1" ht="51" x14ac:dyDescent="0.2">
      <c r="A336" s="164" t="s">
        <v>298</v>
      </c>
      <c r="B336" s="108"/>
    </row>
    <row r="337" spans="1:2" s="101" customFormat="1" ht="15.75" x14ac:dyDescent="0.25">
      <c r="A337" s="151"/>
    </row>
    <row r="338" spans="1:2" s="101" customFormat="1" ht="15.75" x14ac:dyDescent="0.25">
      <c r="A338" s="105"/>
    </row>
    <row r="339" spans="1:2" s="101" customFormat="1" ht="16.5" thickBot="1" x14ac:dyDescent="0.3">
      <c r="A339" s="106"/>
    </row>
    <row r="340" spans="1:2" s="101" customFormat="1" ht="16.5" thickTop="1" x14ac:dyDescent="0.25">
      <c r="A340" s="151" t="s">
        <v>299</v>
      </c>
    </row>
    <row r="341" spans="1:2" s="101" customFormat="1" ht="15.75" x14ac:dyDescent="0.25">
      <c r="A341" s="151"/>
    </row>
    <row r="342" spans="1:2" s="101" customFormat="1" ht="15.75" x14ac:dyDescent="0.25">
      <c r="A342" s="111" t="s">
        <v>85</v>
      </c>
      <c r="B342" s="108"/>
    </row>
    <row r="343" spans="1:2" s="101" customFormat="1" x14ac:dyDescent="0.2">
      <c r="A343" s="155" t="s">
        <v>300</v>
      </c>
      <c r="B343" s="108"/>
    </row>
    <row r="344" spans="1:2" s="101" customFormat="1" x14ac:dyDescent="0.2">
      <c r="A344" s="155" t="s">
        <v>301</v>
      </c>
      <c r="B344" s="108"/>
    </row>
    <row r="345" spans="1:2" s="101" customFormat="1" x14ac:dyDescent="0.2">
      <c r="A345" s="155" t="s">
        <v>302</v>
      </c>
      <c r="B345" s="108"/>
    </row>
    <row r="346" spans="1:2" s="101" customFormat="1" x14ac:dyDescent="0.2">
      <c r="A346" s="155"/>
      <c r="B346" s="155"/>
    </row>
    <row r="347" spans="1:2" s="101" customFormat="1" ht="15.75" x14ac:dyDescent="0.25">
      <c r="A347" s="111" t="s">
        <v>99</v>
      </c>
      <c r="B347" s="155"/>
    </row>
    <row r="348" spans="1:2" s="101" customFormat="1" x14ac:dyDescent="0.2">
      <c r="A348" s="155" t="s">
        <v>303</v>
      </c>
      <c r="B348" s="108"/>
    </row>
    <row r="349" spans="1:2" s="101" customFormat="1" x14ac:dyDescent="0.2">
      <c r="A349" s="155" t="s">
        <v>304</v>
      </c>
      <c r="B349" s="108"/>
    </row>
    <row r="350" spans="1:2" s="101" customFormat="1" ht="15.75" x14ac:dyDescent="0.2">
      <c r="A350" s="157"/>
      <c r="B350" s="108"/>
    </row>
    <row r="351" spans="1:2" s="101" customFormat="1" x14ac:dyDescent="0.2">
      <c r="A351" s="159" t="s">
        <v>285</v>
      </c>
      <c r="B351" s="108"/>
    </row>
    <row r="352" spans="1:2" s="101" customFormat="1" x14ac:dyDescent="0.2">
      <c r="A352" s="159" t="s">
        <v>286</v>
      </c>
      <c r="B352" s="108"/>
    </row>
    <row r="353" spans="1:2" s="101" customFormat="1" x14ac:dyDescent="0.2">
      <c r="A353" s="159" t="s">
        <v>287</v>
      </c>
      <c r="B353" s="108"/>
    </row>
    <row r="354" spans="1:2" s="101" customFormat="1" ht="25.5" x14ac:dyDescent="0.2">
      <c r="A354" s="159" t="s">
        <v>305</v>
      </c>
      <c r="B354" s="108"/>
    </row>
    <row r="355" spans="1:2" s="101" customFormat="1" x14ac:dyDescent="0.2">
      <c r="A355" s="165"/>
      <c r="B355" s="108"/>
    </row>
    <row r="356" spans="1:2" s="101" customFormat="1" x14ac:dyDescent="0.2">
      <c r="A356" s="155" t="s">
        <v>306</v>
      </c>
      <c r="B356" s="108"/>
    </row>
    <row r="357" spans="1:2" s="101" customFormat="1" x14ac:dyDescent="0.2">
      <c r="A357" s="155" t="s">
        <v>307</v>
      </c>
      <c r="B357" s="108"/>
    </row>
    <row r="358" spans="1:2" s="101" customFormat="1" ht="15.75" x14ac:dyDescent="0.2">
      <c r="A358" s="157"/>
      <c r="B358" s="108"/>
    </row>
    <row r="359" spans="1:2" s="101" customFormat="1" ht="25.5" x14ac:dyDescent="0.2">
      <c r="A359" s="155" t="s">
        <v>308</v>
      </c>
      <c r="B359" s="108"/>
    </row>
    <row r="360" spans="1:2" s="101" customFormat="1" ht="15.75" x14ac:dyDescent="0.2">
      <c r="A360" s="157"/>
      <c r="B360" s="108"/>
    </row>
    <row r="361" spans="1:2" s="101" customFormat="1" x14ac:dyDescent="0.2">
      <c r="A361" s="155" t="s">
        <v>291</v>
      </c>
      <c r="B361" s="108"/>
    </row>
    <row r="362" spans="1:2" s="101" customFormat="1" ht="15.75" x14ac:dyDescent="0.2">
      <c r="A362" s="157"/>
      <c r="B362" s="108"/>
    </row>
    <row r="363" spans="1:2" s="101" customFormat="1" x14ac:dyDescent="0.2">
      <c r="A363" s="155" t="s">
        <v>292</v>
      </c>
      <c r="B363" s="108"/>
    </row>
    <row r="364" spans="1:2" s="101" customFormat="1" ht="15.75" x14ac:dyDescent="0.2">
      <c r="A364" s="157"/>
      <c r="B364" s="108"/>
    </row>
    <row r="365" spans="1:2" s="101" customFormat="1" ht="51" x14ac:dyDescent="0.2">
      <c r="A365" s="155" t="s">
        <v>293</v>
      </c>
      <c r="B365" s="108"/>
    </row>
    <row r="366" spans="1:2" s="101" customFormat="1" x14ac:dyDescent="0.2">
      <c r="A366" s="155"/>
      <c r="B366" s="155"/>
    </row>
    <row r="367" spans="1:2" s="101" customFormat="1" ht="15.75" x14ac:dyDescent="0.25">
      <c r="A367" s="111" t="s">
        <v>117</v>
      </c>
      <c r="B367" s="155"/>
    </row>
    <row r="368" spans="1:2" s="101" customFormat="1" x14ac:dyDescent="0.2">
      <c r="A368" s="155" t="s">
        <v>294</v>
      </c>
      <c r="B368" s="108"/>
    </row>
    <row r="369" spans="1:2" s="101" customFormat="1" ht="15.75" x14ac:dyDescent="0.2">
      <c r="A369" s="157"/>
      <c r="B369" s="108"/>
    </row>
    <row r="370" spans="1:2" s="101" customFormat="1" ht="38.25" x14ac:dyDescent="0.2">
      <c r="A370" s="155" t="s">
        <v>295</v>
      </c>
      <c r="B370" s="108"/>
    </row>
    <row r="371" spans="1:2" s="101" customFormat="1" x14ac:dyDescent="0.2">
      <c r="A371" s="155" t="s">
        <v>309</v>
      </c>
      <c r="B371" s="108"/>
    </row>
    <row r="372" spans="1:2" s="101" customFormat="1" ht="15.75" x14ac:dyDescent="0.2">
      <c r="A372" s="157"/>
      <c r="B372" s="108"/>
    </row>
    <row r="373" spans="1:2" s="101" customFormat="1" x14ac:dyDescent="0.2">
      <c r="A373" s="155" t="s">
        <v>310</v>
      </c>
      <c r="B373" s="108"/>
    </row>
    <row r="374" spans="1:2" s="101" customFormat="1" x14ac:dyDescent="0.2">
      <c r="A374" s="155" t="s">
        <v>311</v>
      </c>
      <c r="B374" s="108"/>
    </row>
    <row r="375" spans="1:2" s="101" customFormat="1" ht="15.75" x14ac:dyDescent="0.25">
      <c r="A375" s="151"/>
    </row>
    <row r="376" spans="1:2" s="101" customFormat="1" ht="15.75" x14ac:dyDescent="0.25">
      <c r="A376" s="105"/>
    </row>
    <row r="377" spans="1:2" s="101" customFormat="1" ht="16.5" thickBot="1" x14ac:dyDescent="0.3">
      <c r="A377" s="106"/>
    </row>
    <row r="378" spans="1:2" s="101" customFormat="1" ht="16.5" thickTop="1" x14ac:dyDescent="0.25">
      <c r="A378" s="151" t="s">
        <v>5</v>
      </c>
    </row>
    <row r="379" spans="1:2" s="101" customFormat="1" ht="15.75" x14ac:dyDescent="0.25">
      <c r="A379" s="151"/>
    </row>
    <row r="380" spans="1:2" s="101" customFormat="1" ht="15.75" x14ac:dyDescent="0.25">
      <c r="A380" s="111" t="s">
        <v>85</v>
      </c>
      <c r="B380" s="108"/>
    </row>
    <row r="381" spans="1:2" s="101" customFormat="1" x14ac:dyDescent="0.2">
      <c r="A381" s="155" t="s">
        <v>312</v>
      </c>
      <c r="B381" s="108"/>
    </row>
    <row r="382" spans="1:2" s="101" customFormat="1" ht="25.5" x14ac:dyDescent="0.2">
      <c r="A382" s="155" t="s">
        <v>313</v>
      </c>
      <c r="B382" s="108"/>
    </row>
    <row r="383" spans="1:2" s="101" customFormat="1" x14ac:dyDescent="0.2">
      <c r="A383" s="155"/>
      <c r="B383" s="155"/>
    </row>
    <row r="384" spans="1:2" s="101" customFormat="1" ht="15.75" x14ac:dyDescent="0.25">
      <c r="A384" s="111" t="s">
        <v>99</v>
      </c>
      <c r="B384" s="155"/>
    </row>
    <row r="385" spans="1:2" s="101" customFormat="1" x14ac:dyDescent="0.2">
      <c r="A385" s="155" t="s">
        <v>314</v>
      </c>
      <c r="B385" s="108"/>
    </row>
    <row r="386" spans="1:2" s="101" customFormat="1" ht="25.5" x14ac:dyDescent="0.2">
      <c r="A386" s="155" t="s">
        <v>315</v>
      </c>
      <c r="B386" s="108"/>
    </row>
    <row r="387" spans="1:2" s="101" customFormat="1" ht="15.75" x14ac:dyDescent="0.2">
      <c r="A387" s="157"/>
      <c r="B387" s="108"/>
    </row>
    <row r="388" spans="1:2" s="101" customFormat="1" x14ac:dyDescent="0.2">
      <c r="A388" s="155" t="s">
        <v>316</v>
      </c>
      <c r="B388" s="108"/>
    </row>
    <row r="389" spans="1:2" s="101" customFormat="1" ht="15.75" x14ac:dyDescent="0.2">
      <c r="A389" s="157"/>
      <c r="B389" s="108"/>
    </row>
    <row r="390" spans="1:2" s="101" customFormat="1" x14ac:dyDescent="0.2">
      <c r="A390" s="159" t="s">
        <v>317</v>
      </c>
      <c r="B390" s="108"/>
    </row>
    <row r="391" spans="1:2" s="101" customFormat="1" x14ac:dyDescent="0.2">
      <c r="A391" s="159" t="s">
        <v>318</v>
      </c>
      <c r="B391" s="108"/>
    </row>
    <row r="392" spans="1:2" s="101" customFormat="1" x14ac:dyDescent="0.2">
      <c r="A392" s="155" t="s">
        <v>319</v>
      </c>
      <c r="B392" s="108"/>
    </row>
    <row r="393" spans="1:2" s="101" customFormat="1" x14ac:dyDescent="0.2">
      <c r="A393" s="159" t="s">
        <v>320</v>
      </c>
      <c r="B393" s="108"/>
    </row>
    <row r="394" spans="1:2" s="101" customFormat="1" x14ac:dyDescent="0.2">
      <c r="A394" s="159" t="s">
        <v>321</v>
      </c>
      <c r="B394" s="108"/>
    </row>
    <row r="395" spans="1:2" s="101" customFormat="1" x14ac:dyDescent="0.2">
      <c r="A395" s="159" t="s">
        <v>322</v>
      </c>
      <c r="B395" s="108"/>
    </row>
    <row r="396" spans="1:2" s="101" customFormat="1" x14ac:dyDescent="0.2">
      <c r="A396" s="159" t="s">
        <v>323</v>
      </c>
      <c r="B396" s="108"/>
    </row>
    <row r="397" spans="1:2" s="101" customFormat="1" ht="38.25" x14ac:dyDescent="0.2">
      <c r="A397" s="159" t="s">
        <v>324</v>
      </c>
      <c r="B397" s="108"/>
    </row>
    <row r="398" spans="1:2" s="101" customFormat="1" ht="15.75" x14ac:dyDescent="0.2">
      <c r="A398" s="157"/>
      <c r="B398" s="108"/>
    </row>
    <row r="399" spans="1:2" s="101" customFormat="1" ht="25.5" x14ac:dyDescent="0.2">
      <c r="A399" s="155" t="s">
        <v>325</v>
      </c>
      <c r="B399" s="108"/>
    </row>
    <row r="400" spans="1:2" s="101" customFormat="1" ht="15.75" x14ac:dyDescent="0.2">
      <c r="A400" s="157"/>
      <c r="B400" s="108"/>
    </row>
    <row r="401" spans="1:2" s="101" customFormat="1" x14ac:dyDescent="0.2">
      <c r="A401" s="155" t="s">
        <v>291</v>
      </c>
      <c r="B401" s="108"/>
    </row>
    <row r="402" spans="1:2" s="101" customFormat="1" ht="15.75" x14ac:dyDescent="0.2">
      <c r="A402" s="157"/>
      <c r="B402" s="108"/>
    </row>
    <row r="403" spans="1:2" s="101" customFormat="1" x14ac:dyDescent="0.2">
      <c r="A403" s="155" t="s">
        <v>292</v>
      </c>
      <c r="B403" s="108"/>
    </row>
    <row r="404" spans="1:2" s="101" customFormat="1" ht="15.75" x14ac:dyDescent="0.2">
      <c r="A404" s="157"/>
      <c r="B404" s="108"/>
    </row>
    <row r="405" spans="1:2" s="101" customFormat="1" ht="51" x14ac:dyDescent="0.2">
      <c r="A405" s="155" t="s">
        <v>326</v>
      </c>
      <c r="B405" s="108"/>
    </row>
    <row r="406" spans="1:2" s="101" customFormat="1" x14ac:dyDescent="0.2">
      <c r="A406" s="155"/>
      <c r="B406" s="155"/>
    </row>
    <row r="407" spans="1:2" s="101" customFormat="1" ht="15.75" x14ac:dyDescent="0.25">
      <c r="A407" s="111" t="s">
        <v>117</v>
      </c>
      <c r="B407" s="155"/>
    </row>
    <row r="408" spans="1:2" s="101" customFormat="1" x14ac:dyDescent="0.2">
      <c r="A408" s="155" t="s">
        <v>294</v>
      </c>
      <c r="B408" s="108"/>
    </row>
    <row r="409" spans="1:2" s="101" customFormat="1" ht="15.75" x14ac:dyDescent="0.2">
      <c r="A409" s="157"/>
      <c r="B409" s="108"/>
    </row>
    <row r="410" spans="1:2" s="101" customFormat="1" ht="25.5" x14ac:dyDescent="0.2">
      <c r="A410" s="155" t="s">
        <v>327</v>
      </c>
      <c r="B410" s="108"/>
    </row>
    <row r="411" spans="1:2" s="101" customFormat="1" ht="15.75" x14ac:dyDescent="0.25">
      <c r="A411" s="151"/>
    </row>
    <row r="412" spans="1:2" s="101" customFormat="1" ht="15.75" x14ac:dyDescent="0.25">
      <c r="A412" s="105"/>
    </row>
    <row r="413" spans="1:2" s="101" customFormat="1" ht="16.5" thickBot="1" x14ac:dyDescent="0.3">
      <c r="A413" s="106"/>
    </row>
    <row r="414" spans="1:2" s="101" customFormat="1" ht="16.5" thickTop="1" x14ac:dyDescent="0.25">
      <c r="A414" s="151" t="s">
        <v>328</v>
      </c>
    </row>
    <row r="415" spans="1:2" s="101" customFormat="1" ht="15.75" x14ac:dyDescent="0.25">
      <c r="A415" s="151"/>
    </row>
    <row r="416" spans="1:2" s="101" customFormat="1" ht="15.75" x14ac:dyDescent="0.25">
      <c r="A416" s="111" t="s">
        <v>85</v>
      </c>
      <c r="B416" s="108"/>
    </row>
    <row r="417" spans="1:2" s="101" customFormat="1" x14ac:dyDescent="0.2">
      <c r="A417" s="155" t="s">
        <v>329</v>
      </c>
      <c r="B417" s="108"/>
    </row>
    <row r="418" spans="1:2" s="101" customFormat="1" x14ac:dyDescent="0.2">
      <c r="A418" s="155" t="s">
        <v>330</v>
      </c>
      <c r="B418" s="108"/>
    </row>
    <row r="419" spans="1:2" s="101" customFormat="1" x14ac:dyDescent="0.2">
      <c r="A419" s="155" t="s">
        <v>331</v>
      </c>
      <c r="B419" s="108"/>
    </row>
    <row r="420" spans="1:2" s="101" customFormat="1" x14ac:dyDescent="0.2">
      <c r="A420" s="155"/>
      <c r="B420" s="155"/>
    </row>
    <row r="421" spans="1:2" s="101" customFormat="1" ht="15.75" x14ac:dyDescent="0.25">
      <c r="A421" s="111" t="s">
        <v>99</v>
      </c>
      <c r="B421" s="155"/>
    </row>
    <row r="422" spans="1:2" s="101" customFormat="1" x14ac:dyDescent="0.2">
      <c r="A422" s="155" t="s">
        <v>332</v>
      </c>
      <c r="B422" s="108"/>
    </row>
    <row r="423" spans="1:2" s="101" customFormat="1" ht="25.5" x14ac:dyDescent="0.2">
      <c r="A423" s="155" t="s">
        <v>333</v>
      </c>
      <c r="B423" s="108"/>
    </row>
    <row r="424" spans="1:2" s="101" customFormat="1" ht="15.75" x14ac:dyDescent="0.2">
      <c r="A424" s="157"/>
      <c r="B424" s="108"/>
    </row>
    <row r="425" spans="1:2" s="101" customFormat="1" x14ac:dyDescent="0.2">
      <c r="A425" s="159" t="s">
        <v>334</v>
      </c>
      <c r="B425" s="108"/>
    </row>
    <row r="426" spans="1:2" s="101" customFormat="1" ht="38.25" x14ac:dyDescent="0.2">
      <c r="A426" s="159" t="s">
        <v>335</v>
      </c>
      <c r="B426" s="108"/>
    </row>
    <row r="427" spans="1:2" s="101" customFormat="1" ht="15.75" x14ac:dyDescent="0.2">
      <c r="A427" s="157"/>
      <c r="B427" s="108"/>
    </row>
    <row r="428" spans="1:2" s="101" customFormat="1" ht="38.25" x14ac:dyDescent="0.2">
      <c r="A428" s="155" t="s">
        <v>336</v>
      </c>
      <c r="B428" s="108"/>
    </row>
    <row r="429" spans="1:2" s="101" customFormat="1" ht="15.75" x14ac:dyDescent="0.2">
      <c r="A429" s="157"/>
      <c r="B429" s="108"/>
    </row>
    <row r="430" spans="1:2" s="101" customFormat="1" x14ac:dyDescent="0.2">
      <c r="A430" s="155" t="s">
        <v>291</v>
      </c>
      <c r="B430" s="108"/>
    </row>
    <row r="431" spans="1:2" s="101" customFormat="1" ht="15.75" x14ac:dyDescent="0.2">
      <c r="A431" s="157"/>
      <c r="B431" s="108"/>
    </row>
    <row r="432" spans="1:2" s="101" customFormat="1" x14ac:dyDescent="0.2">
      <c r="A432" s="155" t="s">
        <v>292</v>
      </c>
      <c r="B432" s="108"/>
    </row>
    <row r="433" spans="1:2" s="101" customFormat="1" x14ac:dyDescent="0.2">
      <c r="A433" s="155"/>
      <c r="B433" s="155"/>
    </row>
    <row r="434" spans="1:2" s="101" customFormat="1" ht="15.75" x14ac:dyDescent="0.25">
      <c r="A434" s="111" t="s">
        <v>117</v>
      </c>
      <c r="B434" s="155"/>
    </row>
    <row r="435" spans="1:2" s="101" customFormat="1" x14ac:dyDescent="0.2">
      <c r="A435" s="155" t="s">
        <v>337</v>
      </c>
      <c r="B435" s="108"/>
    </row>
    <row r="436" spans="1:2" s="101" customFormat="1" x14ac:dyDescent="0.2">
      <c r="A436" s="155"/>
      <c r="B436" s="108"/>
    </row>
    <row r="437" spans="1:2" s="101" customFormat="1" ht="15.75" x14ac:dyDescent="0.25">
      <c r="A437" s="105"/>
    </row>
    <row r="438" spans="1:2" s="101" customFormat="1" ht="16.5" thickBot="1" x14ac:dyDescent="0.3">
      <c r="A438" s="106"/>
    </row>
    <row r="439" spans="1:2" s="101" customFormat="1" ht="16.5" thickTop="1" x14ac:dyDescent="0.25">
      <c r="A439" s="151" t="s">
        <v>14</v>
      </c>
    </row>
    <row r="440" spans="1:2" s="101" customFormat="1" ht="15.75" x14ac:dyDescent="0.25">
      <c r="A440" s="151"/>
    </row>
    <row r="441" spans="1:2" s="101" customFormat="1" ht="15.75" x14ac:dyDescent="0.25">
      <c r="A441" s="111" t="s">
        <v>85</v>
      </c>
      <c r="B441" s="108"/>
    </row>
    <row r="442" spans="1:2" s="101" customFormat="1" x14ac:dyDescent="0.2">
      <c r="A442" s="155" t="s">
        <v>338</v>
      </c>
      <c r="B442" s="108"/>
    </row>
    <row r="443" spans="1:2" s="101" customFormat="1" x14ac:dyDescent="0.2">
      <c r="A443" s="155" t="s">
        <v>339</v>
      </c>
      <c r="B443" s="108"/>
    </row>
    <row r="444" spans="1:2" s="101" customFormat="1" x14ac:dyDescent="0.2">
      <c r="A444" s="155" t="s">
        <v>340</v>
      </c>
      <c r="B444" s="108"/>
    </row>
    <row r="445" spans="1:2" s="101" customFormat="1" x14ac:dyDescent="0.2">
      <c r="A445" s="155" t="s">
        <v>341</v>
      </c>
      <c r="B445" s="108"/>
    </row>
    <row r="446" spans="1:2" s="101" customFormat="1" x14ac:dyDescent="0.2">
      <c r="A446" s="155"/>
      <c r="B446" s="155"/>
    </row>
    <row r="447" spans="1:2" s="101" customFormat="1" ht="15.75" x14ac:dyDescent="0.25">
      <c r="A447" s="111" t="s">
        <v>99</v>
      </c>
      <c r="B447" s="155"/>
    </row>
    <row r="448" spans="1:2" s="101" customFormat="1" ht="25.5" x14ac:dyDescent="0.2">
      <c r="A448" s="155" t="s">
        <v>342</v>
      </c>
      <c r="B448" s="108"/>
    </row>
    <row r="449" spans="1:2" s="101" customFormat="1" x14ac:dyDescent="0.2">
      <c r="A449" s="155" t="s">
        <v>343</v>
      </c>
      <c r="B449" s="108"/>
    </row>
    <row r="450" spans="1:2" s="101" customFormat="1" ht="15.75" x14ac:dyDescent="0.2">
      <c r="A450" s="157"/>
      <c r="B450" s="108"/>
    </row>
    <row r="451" spans="1:2" s="101" customFormat="1" x14ac:dyDescent="0.2">
      <c r="A451" s="159" t="s">
        <v>344</v>
      </c>
      <c r="B451" s="108"/>
    </row>
    <row r="452" spans="1:2" s="101" customFormat="1" ht="25.5" x14ac:dyDescent="0.2">
      <c r="A452" s="159" t="s">
        <v>345</v>
      </c>
      <c r="B452" s="108"/>
    </row>
    <row r="453" spans="1:2" s="101" customFormat="1" ht="25.5" x14ac:dyDescent="0.2">
      <c r="A453" s="159" t="s">
        <v>346</v>
      </c>
      <c r="B453" s="108"/>
    </row>
    <row r="454" spans="1:2" s="101" customFormat="1" x14ac:dyDescent="0.2">
      <c r="A454" s="159" t="s">
        <v>347</v>
      </c>
      <c r="B454" s="108"/>
    </row>
    <row r="455" spans="1:2" s="101" customFormat="1" ht="15.75" x14ac:dyDescent="0.2">
      <c r="A455" s="157"/>
      <c r="B455" s="108"/>
    </row>
    <row r="456" spans="1:2" s="101" customFormat="1" ht="25.5" x14ac:dyDescent="0.2">
      <c r="A456" s="155" t="s">
        <v>348</v>
      </c>
      <c r="B456" s="108"/>
    </row>
    <row r="457" spans="1:2" s="101" customFormat="1" ht="15.75" x14ac:dyDescent="0.2">
      <c r="A457" s="157"/>
      <c r="B457" s="108"/>
    </row>
    <row r="458" spans="1:2" s="101" customFormat="1" ht="51" x14ac:dyDescent="0.2">
      <c r="A458" s="155" t="s">
        <v>349</v>
      </c>
      <c r="B458" s="108"/>
    </row>
    <row r="459" spans="1:2" s="101" customFormat="1" ht="15.75" x14ac:dyDescent="0.2">
      <c r="A459" s="157"/>
      <c r="B459" s="108"/>
    </row>
    <row r="460" spans="1:2" s="101" customFormat="1" ht="25.5" x14ac:dyDescent="0.2">
      <c r="A460" s="155" t="s">
        <v>350</v>
      </c>
      <c r="B460" s="108"/>
    </row>
    <row r="461" spans="1:2" s="101" customFormat="1" ht="38.25" x14ac:dyDescent="0.2">
      <c r="A461" s="166" t="s">
        <v>351</v>
      </c>
      <c r="B461" s="108"/>
    </row>
    <row r="462" spans="1:2" s="101" customFormat="1" ht="15.75" x14ac:dyDescent="0.2">
      <c r="A462" s="157"/>
      <c r="B462" s="108"/>
    </row>
    <row r="463" spans="1:2" s="101" customFormat="1" ht="25.5" x14ac:dyDescent="0.2">
      <c r="A463" s="155" t="s">
        <v>352</v>
      </c>
      <c r="B463" s="108"/>
    </row>
    <row r="464" spans="1:2" s="101" customFormat="1" ht="15.75" x14ac:dyDescent="0.2">
      <c r="A464" s="157"/>
      <c r="B464" s="108"/>
    </row>
    <row r="465" spans="1:2" s="101" customFormat="1" x14ac:dyDescent="0.2">
      <c r="A465" s="155" t="s">
        <v>291</v>
      </c>
      <c r="B465" s="108"/>
    </row>
    <row r="466" spans="1:2" s="101" customFormat="1" ht="15.75" x14ac:dyDescent="0.2">
      <c r="A466" s="157"/>
      <c r="B466" s="108"/>
    </row>
    <row r="467" spans="1:2" s="101" customFormat="1" x14ac:dyDescent="0.2">
      <c r="A467" s="155" t="s">
        <v>292</v>
      </c>
      <c r="B467" s="108"/>
    </row>
    <row r="468" spans="1:2" s="101" customFormat="1" x14ac:dyDescent="0.2">
      <c r="A468" s="155"/>
      <c r="B468" s="155"/>
    </row>
    <row r="469" spans="1:2" s="101" customFormat="1" ht="15.75" x14ac:dyDescent="0.25">
      <c r="A469" s="111" t="s">
        <v>117</v>
      </c>
      <c r="B469" s="155"/>
    </row>
    <row r="470" spans="1:2" s="101" customFormat="1" x14ac:dyDescent="0.2">
      <c r="A470" s="155" t="s">
        <v>337</v>
      </c>
      <c r="B470" s="108"/>
    </row>
    <row r="471" spans="1:2" s="101" customFormat="1" x14ac:dyDescent="0.2">
      <c r="A471" s="155"/>
      <c r="B471" s="108"/>
    </row>
    <row r="472" spans="1:2" s="101" customFormat="1" ht="15.75" x14ac:dyDescent="0.25">
      <c r="A472" s="105"/>
    </row>
    <row r="473" spans="1:2" s="101" customFormat="1" ht="16.5" thickBot="1" x14ac:dyDescent="0.3">
      <c r="A473" s="106"/>
    </row>
    <row r="474" spans="1:2" s="101" customFormat="1" ht="16.5" thickTop="1" x14ac:dyDescent="0.25">
      <c r="A474" s="151" t="s">
        <v>353</v>
      </c>
    </row>
    <row r="475" spans="1:2" s="101" customFormat="1" ht="15.75" x14ac:dyDescent="0.25">
      <c r="A475" s="151"/>
    </row>
    <row r="476" spans="1:2" s="101" customFormat="1" ht="15.75" x14ac:dyDescent="0.25">
      <c r="A476" s="111" t="s">
        <v>85</v>
      </c>
      <c r="B476" s="108"/>
    </row>
    <row r="477" spans="1:2" s="101" customFormat="1" x14ac:dyDescent="0.2">
      <c r="A477" s="155" t="s">
        <v>354</v>
      </c>
      <c r="B477" s="108"/>
    </row>
    <row r="478" spans="1:2" s="101" customFormat="1" x14ac:dyDescent="0.2">
      <c r="A478" s="155" t="s">
        <v>355</v>
      </c>
      <c r="B478" s="108"/>
    </row>
    <row r="479" spans="1:2" s="101" customFormat="1" x14ac:dyDescent="0.2">
      <c r="A479" s="155" t="s">
        <v>356</v>
      </c>
      <c r="B479" s="108"/>
    </row>
    <row r="480" spans="1:2" s="101" customFormat="1" ht="25.5" x14ac:dyDescent="0.2">
      <c r="A480" s="155" t="s">
        <v>357</v>
      </c>
      <c r="B480" s="108"/>
    </row>
    <row r="481" spans="1:2" s="101" customFormat="1" x14ac:dyDescent="0.2">
      <c r="A481" s="155" t="s">
        <v>358</v>
      </c>
      <c r="B481" s="108"/>
    </row>
    <row r="482" spans="1:2" s="101" customFormat="1" x14ac:dyDescent="0.2">
      <c r="A482" s="155" t="s">
        <v>359</v>
      </c>
      <c r="B482" s="108"/>
    </row>
    <row r="483" spans="1:2" s="101" customFormat="1" x14ac:dyDescent="0.2">
      <c r="A483" s="155"/>
      <c r="B483" s="155"/>
    </row>
    <row r="484" spans="1:2" s="101" customFormat="1" ht="15.75" x14ac:dyDescent="0.25">
      <c r="A484" s="111" t="s">
        <v>99</v>
      </c>
      <c r="B484" s="155"/>
    </row>
    <row r="485" spans="1:2" s="101" customFormat="1" ht="25.5" x14ac:dyDescent="0.2">
      <c r="A485" s="155" t="s">
        <v>360</v>
      </c>
      <c r="B485" s="108"/>
    </row>
    <row r="486" spans="1:2" s="101" customFormat="1" x14ac:dyDescent="0.2">
      <c r="A486" s="155" t="s">
        <v>361</v>
      </c>
      <c r="B486" s="108"/>
    </row>
    <row r="487" spans="1:2" s="101" customFormat="1" x14ac:dyDescent="0.2">
      <c r="A487" s="160"/>
      <c r="B487" s="108"/>
    </row>
    <row r="488" spans="1:2" s="101" customFormat="1" x14ac:dyDescent="0.2">
      <c r="A488" s="155" t="s">
        <v>362</v>
      </c>
      <c r="B488" s="108"/>
    </row>
    <row r="489" spans="1:2" s="101" customFormat="1" ht="25.5" x14ac:dyDescent="0.2">
      <c r="A489" s="155" t="s">
        <v>363</v>
      </c>
      <c r="B489" s="108"/>
    </row>
    <row r="490" spans="1:2" s="101" customFormat="1" x14ac:dyDescent="0.2">
      <c r="A490" s="167"/>
      <c r="B490" s="108"/>
    </row>
    <row r="491" spans="1:2" s="101" customFormat="1" x14ac:dyDescent="0.2">
      <c r="A491" s="155" t="s">
        <v>364</v>
      </c>
      <c r="B491" s="108"/>
    </row>
    <row r="492" spans="1:2" s="101" customFormat="1" x14ac:dyDescent="0.2">
      <c r="A492" s="160"/>
      <c r="B492" s="108"/>
    </row>
    <row r="493" spans="1:2" s="101" customFormat="1" x14ac:dyDescent="0.2">
      <c r="A493" s="159" t="s">
        <v>365</v>
      </c>
      <c r="B493" s="108"/>
    </row>
    <row r="494" spans="1:2" s="101" customFormat="1" x14ac:dyDescent="0.2">
      <c r="A494" s="160"/>
      <c r="B494" s="108"/>
    </row>
    <row r="495" spans="1:2" s="101" customFormat="1" x14ac:dyDescent="0.2">
      <c r="A495" s="159" t="s">
        <v>366</v>
      </c>
      <c r="B495" s="108"/>
    </row>
    <row r="496" spans="1:2" s="101" customFormat="1" x14ac:dyDescent="0.2">
      <c r="A496" s="160"/>
      <c r="B496" s="108"/>
    </row>
    <row r="497" spans="1:2" s="101" customFormat="1" ht="25.5" x14ac:dyDescent="0.2">
      <c r="A497" s="159" t="s">
        <v>367</v>
      </c>
      <c r="B497" s="108"/>
    </row>
    <row r="498" spans="1:2" s="101" customFormat="1" x14ac:dyDescent="0.2">
      <c r="A498" s="160"/>
      <c r="B498" s="108"/>
    </row>
    <row r="499" spans="1:2" s="101" customFormat="1" ht="25.5" x14ac:dyDescent="0.2">
      <c r="A499" s="155" t="s">
        <v>368</v>
      </c>
      <c r="B499" s="108"/>
    </row>
    <row r="500" spans="1:2" s="101" customFormat="1" x14ac:dyDescent="0.2">
      <c r="A500" s="155" t="s">
        <v>369</v>
      </c>
      <c r="B500" s="108"/>
    </row>
    <row r="501" spans="1:2" s="101" customFormat="1" x14ac:dyDescent="0.2">
      <c r="A501" s="160"/>
      <c r="B501" s="108"/>
    </row>
    <row r="502" spans="1:2" s="101" customFormat="1" ht="25.5" x14ac:dyDescent="0.2">
      <c r="A502" s="159" t="s">
        <v>370</v>
      </c>
      <c r="B502" s="108"/>
    </row>
    <row r="503" spans="1:2" s="101" customFormat="1" x14ac:dyDescent="0.2">
      <c r="A503" s="160"/>
      <c r="B503" s="108"/>
    </row>
    <row r="504" spans="1:2" s="101" customFormat="1" ht="25.5" x14ac:dyDescent="0.2">
      <c r="A504" s="159" t="s">
        <v>371</v>
      </c>
      <c r="B504" s="108"/>
    </row>
    <row r="505" spans="1:2" s="101" customFormat="1" x14ac:dyDescent="0.2">
      <c r="A505" s="167"/>
      <c r="B505" s="108"/>
    </row>
    <row r="506" spans="1:2" s="101" customFormat="1" ht="25.5" x14ac:dyDescent="0.2">
      <c r="A506" s="159" t="s">
        <v>372</v>
      </c>
      <c r="B506" s="108"/>
    </row>
    <row r="507" spans="1:2" s="101" customFormat="1" x14ac:dyDescent="0.2">
      <c r="A507" s="155"/>
      <c r="B507" s="159"/>
    </row>
    <row r="508" spans="1:2" s="101" customFormat="1" ht="15.75" x14ac:dyDescent="0.25">
      <c r="A508" s="111" t="s">
        <v>117</v>
      </c>
      <c r="B508" s="159"/>
    </row>
    <row r="509" spans="1:2" s="101" customFormat="1" x14ac:dyDescent="0.2">
      <c r="A509" s="155" t="s">
        <v>373</v>
      </c>
      <c r="B509" s="108"/>
    </row>
    <row r="510" spans="1:2" s="101" customFormat="1" x14ac:dyDescent="0.2">
      <c r="A510" s="155"/>
      <c r="B510" s="108"/>
    </row>
    <row r="511" spans="1:2" s="101" customFormat="1" ht="15.75" x14ac:dyDescent="0.25">
      <c r="A511" s="105"/>
      <c r="B511" s="108"/>
    </row>
    <row r="512" spans="1:2" s="101" customFormat="1" ht="16.5" thickBot="1" x14ac:dyDescent="0.3">
      <c r="A512" s="106"/>
    </row>
    <row r="513" spans="1:2" s="101" customFormat="1" ht="16.5" thickTop="1" x14ac:dyDescent="0.25">
      <c r="A513" s="151" t="s">
        <v>374</v>
      </c>
    </row>
    <row r="514" spans="1:2" s="101" customFormat="1" ht="15.75" x14ac:dyDescent="0.25">
      <c r="A514" s="151"/>
    </row>
    <row r="515" spans="1:2" s="101" customFormat="1" ht="15.75" x14ac:dyDescent="0.25">
      <c r="A515" s="111" t="s">
        <v>85</v>
      </c>
      <c r="B515" s="108"/>
    </row>
    <row r="516" spans="1:2" s="101" customFormat="1" x14ac:dyDescent="0.2">
      <c r="A516" s="155" t="s">
        <v>375</v>
      </c>
      <c r="B516" s="108"/>
    </row>
    <row r="517" spans="1:2" s="101" customFormat="1" x14ac:dyDescent="0.2">
      <c r="A517" s="155" t="s">
        <v>376</v>
      </c>
      <c r="B517" s="108"/>
    </row>
    <row r="518" spans="1:2" s="101" customFormat="1" ht="15.75" x14ac:dyDescent="0.25">
      <c r="A518" s="151"/>
    </row>
    <row r="519" spans="1:2" s="101" customFormat="1" ht="15.75" x14ac:dyDescent="0.25">
      <c r="A519" s="105"/>
    </row>
    <row r="520" spans="1:2" s="101" customFormat="1" ht="16.5" thickBot="1" x14ac:dyDescent="0.3">
      <c r="A520" s="106"/>
    </row>
    <row r="521" spans="1:2" s="101" customFormat="1" ht="16.5" thickTop="1" x14ac:dyDescent="0.25">
      <c r="A521" s="151" t="s">
        <v>377</v>
      </c>
    </row>
    <row r="522" spans="1:2" s="101" customFormat="1" ht="15.75" x14ac:dyDescent="0.25">
      <c r="A522" s="151"/>
    </row>
    <row r="523" spans="1:2" s="101" customFormat="1" ht="15.75" x14ac:dyDescent="0.25">
      <c r="A523" s="111" t="s">
        <v>85</v>
      </c>
      <c r="B523" s="108"/>
    </row>
    <row r="524" spans="1:2" s="101" customFormat="1" x14ac:dyDescent="0.2">
      <c r="A524" s="155" t="s">
        <v>378</v>
      </c>
      <c r="B524" s="108"/>
    </row>
    <row r="525" spans="1:2" s="101" customFormat="1" x14ac:dyDescent="0.2">
      <c r="A525" s="155"/>
      <c r="B525" s="108"/>
    </row>
    <row r="526" spans="1:2" s="101" customFormat="1" x14ac:dyDescent="0.2">
      <c r="A526" s="155" t="s">
        <v>379</v>
      </c>
      <c r="B526" s="108"/>
    </row>
    <row r="527" spans="1:2" s="101" customFormat="1" ht="25.5" x14ac:dyDescent="0.2">
      <c r="A527" s="155" t="s">
        <v>380</v>
      </c>
      <c r="B527" s="108"/>
    </row>
    <row r="528" spans="1:2" s="101" customFormat="1" x14ac:dyDescent="0.2">
      <c r="A528" s="155"/>
      <c r="B528" s="155"/>
    </row>
    <row r="529" spans="1:2" s="101" customFormat="1" ht="15.75" x14ac:dyDescent="0.25">
      <c r="A529" s="111" t="s">
        <v>99</v>
      </c>
      <c r="B529" s="155"/>
    </row>
    <row r="530" spans="1:2" s="101" customFormat="1" x14ac:dyDescent="0.2">
      <c r="A530" s="167"/>
      <c r="B530" s="108"/>
    </row>
    <row r="531" spans="1:2" s="101" customFormat="1" ht="15" x14ac:dyDescent="0.2">
      <c r="A531" s="168" t="s">
        <v>381</v>
      </c>
      <c r="B531" s="108"/>
    </row>
    <row r="532" spans="1:2" s="101" customFormat="1" x14ac:dyDescent="0.2">
      <c r="A532" s="167"/>
      <c r="B532" s="108"/>
    </row>
    <row r="533" spans="1:2" s="101" customFormat="1" ht="15" x14ac:dyDescent="0.2">
      <c r="A533" s="169" t="s">
        <v>382</v>
      </c>
      <c r="B533" s="108"/>
    </row>
    <row r="534" spans="1:2" s="101" customFormat="1" ht="15" x14ac:dyDescent="0.2">
      <c r="A534" s="169" t="s">
        <v>383</v>
      </c>
      <c r="B534" s="108"/>
    </row>
    <row r="535" spans="1:2" s="101" customFormat="1" x14ac:dyDescent="0.2">
      <c r="A535" s="160"/>
      <c r="B535" s="108"/>
    </row>
    <row r="536" spans="1:2" s="101" customFormat="1" ht="30" x14ac:dyDescent="0.2">
      <c r="A536" s="168" t="s">
        <v>384</v>
      </c>
      <c r="B536" s="108"/>
    </row>
    <row r="537" spans="1:2" s="101" customFormat="1" x14ac:dyDescent="0.2">
      <c r="A537" s="160"/>
      <c r="B537" s="108"/>
    </row>
    <row r="538" spans="1:2" s="101" customFormat="1" ht="15" x14ac:dyDescent="0.2">
      <c r="A538" s="169" t="s">
        <v>385</v>
      </c>
      <c r="B538" s="108"/>
    </row>
    <row r="539" spans="1:2" s="101" customFormat="1" ht="15" x14ac:dyDescent="0.2">
      <c r="A539" s="169" t="s">
        <v>386</v>
      </c>
      <c r="B539" s="108"/>
    </row>
    <row r="540" spans="1:2" s="101" customFormat="1" x14ac:dyDescent="0.2">
      <c r="A540" s="167"/>
      <c r="B540" s="108"/>
    </row>
    <row r="541" spans="1:2" s="101" customFormat="1" ht="30" x14ac:dyDescent="0.2">
      <c r="A541" s="168" t="s">
        <v>387</v>
      </c>
      <c r="B541" s="108"/>
    </row>
    <row r="542" spans="1:2" s="101" customFormat="1" ht="15" x14ac:dyDescent="0.2">
      <c r="A542" s="155"/>
      <c r="B542" s="168"/>
    </row>
    <row r="543" spans="1:2" s="101" customFormat="1" ht="15.75" x14ac:dyDescent="0.25">
      <c r="A543" s="111" t="s">
        <v>117</v>
      </c>
      <c r="B543" s="168"/>
    </row>
    <row r="544" spans="1:2" s="101" customFormat="1" x14ac:dyDescent="0.2">
      <c r="A544" s="155" t="s">
        <v>388</v>
      </c>
      <c r="B544" s="108"/>
    </row>
    <row r="545" spans="1:2" s="101" customFormat="1" x14ac:dyDescent="0.2">
      <c r="A545" s="155" t="s">
        <v>389</v>
      </c>
      <c r="B545" s="108"/>
    </row>
    <row r="546" spans="1:2" s="101" customFormat="1" x14ac:dyDescent="0.2">
      <c r="A546" s="160"/>
      <c r="B546" s="108"/>
    </row>
    <row r="547" spans="1:2" s="101" customFormat="1" x14ac:dyDescent="0.2">
      <c r="A547" s="155" t="s">
        <v>390</v>
      </c>
      <c r="B547" s="108"/>
    </row>
    <row r="548" spans="1:2" s="101" customFormat="1" x14ac:dyDescent="0.2">
      <c r="A548" s="170"/>
      <c r="B548" s="108"/>
    </row>
    <row r="549" spans="1:2" s="101" customFormat="1" x14ac:dyDescent="0.2">
      <c r="A549" s="171" t="s">
        <v>391</v>
      </c>
      <c r="B549" s="108"/>
    </row>
    <row r="550" spans="1:2" s="101" customFormat="1" x14ac:dyDescent="0.2">
      <c r="A550" s="159" t="s">
        <v>392</v>
      </c>
      <c r="B550" s="108"/>
    </row>
    <row r="551" spans="1:2" s="101" customFormat="1" x14ac:dyDescent="0.2">
      <c r="A551" s="171" t="s">
        <v>393</v>
      </c>
      <c r="B551" s="108"/>
    </row>
    <row r="552" spans="1:2" s="101" customFormat="1" x14ac:dyDescent="0.2">
      <c r="A552" s="159" t="s">
        <v>394</v>
      </c>
      <c r="B552" s="108"/>
    </row>
    <row r="553" spans="1:2" s="101" customFormat="1" x14ac:dyDescent="0.2">
      <c r="A553" s="160"/>
      <c r="B553" s="108"/>
    </row>
    <row r="554" spans="1:2" s="101" customFormat="1" ht="25.5" x14ac:dyDescent="0.2">
      <c r="A554" s="155" t="s">
        <v>395</v>
      </c>
      <c r="B554" s="108"/>
    </row>
    <row r="555" spans="1:2" s="101" customFormat="1" x14ac:dyDescent="0.2">
      <c r="A555" s="167"/>
      <c r="B555" s="108"/>
    </row>
    <row r="556" spans="1:2" s="101" customFormat="1" x14ac:dyDescent="0.2">
      <c r="A556" s="155" t="s">
        <v>396</v>
      </c>
      <c r="B556" s="108"/>
    </row>
    <row r="557" spans="1:2" s="101" customFormat="1" x14ac:dyDescent="0.2">
      <c r="A557" s="155" t="s">
        <v>397</v>
      </c>
      <c r="B557" s="108"/>
    </row>
    <row r="558" spans="1:2" s="101" customFormat="1" x14ac:dyDescent="0.2">
      <c r="A558" s="160"/>
      <c r="B558" s="108"/>
    </row>
    <row r="559" spans="1:2" s="101" customFormat="1" x14ac:dyDescent="0.2">
      <c r="A559" s="155" t="s">
        <v>398</v>
      </c>
      <c r="B559" s="108"/>
    </row>
    <row r="560" spans="1:2" s="101" customFormat="1" x14ac:dyDescent="0.2">
      <c r="A560" s="160"/>
      <c r="B560" s="108"/>
    </row>
    <row r="561" spans="1:2" s="101" customFormat="1" x14ac:dyDescent="0.2">
      <c r="A561" s="155" t="s">
        <v>399</v>
      </c>
      <c r="B561" s="108"/>
    </row>
    <row r="562" spans="1:2" s="101" customFormat="1" x14ac:dyDescent="0.2">
      <c r="A562" s="160"/>
      <c r="B562" s="108"/>
    </row>
    <row r="563" spans="1:2" s="101" customFormat="1" x14ac:dyDescent="0.2">
      <c r="A563" s="171" t="s">
        <v>400</v>
      </c>
      <c r="B563" s="108"/>
    </row>
    <row r="564" spans="1:2" s="101" customFormat="1" x14ac:dyDescent="0.2">
      <c r="A564" s="171" t="s">
        <v>401</v>
      </c>
      <c r="B564" s="108"/>
    </row>
    <row r="565" spans="1:2" s="101" customFormat="1" x14ac:dyDescent="0.2">
      <c r="A565" s="159" t="s">
        <v>402</v>
      </c>
      <c r="B565" s="108"/>
    </row>
    <row r="566" spans="1:2" s="101" customFormat="1" x14ac:dyDescent="0.2">
      <c r="A566" s="171" t="s">
        <v>403</v>
      </c>
      <c r="B566" s="108"/>
    </row>
    <row r="567" spans="1:2" s="101" customFormat="1" x14ac:dyDescent="0.2">
      <c r="A567" s="167"/>
      <c r="B567" s="108"/>
    </row>
    <row r="568" spans="1:2" s="101" customFormat="1" ht="38.25" x14ac:dyDescent="0.2">
      <c r="A568" s="172" t="s">
        <v>404</v>
      </c>
      <c r="B568" s="108"/>
    </row>
    <row r="569" spans="1:2" ht="15.75" x14ac:dyDescent="0.25">
      <c r="A569" s="105"/>
    </row>
    <row r="570" spans="1:2" ht="16.5" thickBot="1" x14ac:dyDescent="0.3">
      <c r="A570" s="106"/>
    </row>
    <row r="571" spans="1:2" ht="13.5" thickTop="1" x14ac:dyDescent="0.2"/>
  </sheetData>
  <hyperlinks>
    <hyperlink ref="A219" r:id="rId1"/>
    <hyperlink ref="A568" r:id="rId2" display="https://intra.twc.state.tx.us/intranet/plan/html/ta.html"/>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40" zoomScale="70" zoomScaleNormal="70" workbookViewId="0">
      <selection activeCell="A52" sqref="A52"/>
    </sheetView>
  </sheetViews>
  <sheetFormatPr defaultColWidth="9.140625" defaultRowHeight="12.75" x14ac:dyDescent="0.2"/>
  <cols>
    <col min="1" max="1" width="42.28515625" style="116" bestFit="1" customWidth="1"/>
    <col min="2" max="2" width="75" style="116" bestFit="1" customWidth="1"/>
    <col min="3" max="3" width="11.28515625" style="116" bestFit="1" customWidth="1"/>
    <col min="4" max="4" width="9.140625" style="116"/>
    <col min="5" max="5" width="26" style="116" customWidth="1"/>
    <col min="6" max="6" width="18.28515625" style="116" customWidth="1"/>
    <col min="7" max="16384" width="9.140625" style="116"/>
  </cols>
  <sheetData>
    <row r="1" spans="1:6" ht="20.25" x14ac:dyDescent="0.3">
      <c r="A1" s="663" t="s">
        <v>154</v>
      </c>
      <c r="B1" s="663"/>
      <c r="C1" s="663"/>
      <c r="D1" s="663"/>
      <c r="E1" s="663"/>
    </row>
    <row r="2" spans="1:6" ht="14.25" x14ac:dyDescent="0.2">
      <c r="A2" s="117"/>
    </row>
    <row r="3" spans="1:6" ht="18.75" x14ac:dyDescent="0.25">
      <c r="A3" s="664" t="s">
        <v>155</v>
      </c>
      <c r="B3" s="664"/>
      <c r="C3" s="664"/>
      <c r="D3" s="664"/>
      <c r="E3" s="664"/>
      <c r="F3" s="664"/>
    </row>
    <row r="4" spans="1:6" ht="18.75" x14ac:dyDescent="0.2">
      <c r="A4" s="118" t="s">
        <v>156</v>
      </c>
      <c r="B4" s="118" t="s">
        <v>157</v>
      </c>
      <c r="C4" s="118" t="s">
        <v>158</v>
      </c>
      <c r="D4" s="119" t="s">
        <v>159</v>
      </c>
      <c r="E4" s="644" t="s">
        <v>160</v>
      </c>
      <c r="F4" s="644"/>
    </row>
    <row r="5" spans="1:6" ht="15.75" customHeight="1" x14ac:dyDescent="0.25">
      <c r="A5" s="146" t="s">
        <v>48</v>
      </c>
      <c r="B5" s="121"/>
      <c r="C5" s="122">
        <v>0.74</v>
      </c>
      <c r="D5" s="661" t="s">
        <v>161</v>
      </c>
      <c r="E5" s="647" t="s">
        <v>162</v>
      </c>
      <c r="F5" s="647"/>
    </row>
    <row r="6" spans="1:6" ht="15.75" x14ac:dyDescent="0.25">
      <c r="A6" s="120" t="s">
        <v>163</v>
      </c>
      <c r="B6" s="123" t="s">
        <v>164</v>
      </c>
      <c r="C6" s="122">
        <v>0.63</v>
      </c>
      <c r="D6" s="646"/>
      <c r="E6" s="647"/>
      <c r="F6" s="647"/>
    </row>
    <row r="7" spans="1:6" ht="15.75" x14ac:dyDescent="0.25">
      <c r="A7" s="120" t="s">
        <v>165</v>
      </c>
      <c r="B7" s="124"/>
      <c r="C7" s="122">
        <v>0.63</v>
      </c>
      <c r="D7" s="646"/>
      <c r="E7" s="647"/>
      <c r="F7" s="647"/>
    </row>
    <row r="8" spans="1:6" ht="15.75" x14ac:dyDescent="0.25">
      <c r="A8" s="120" t="s">
        <v>166</v>
      </c>
      <c r="B8" s="665" t="s">
        <v>167</v>
      </c>
      <c r="C8" s="122">
        <v>0.53</v>
      </c>
      <c r="D8" s="646"/>
      <c r="E8" s="647"/>
      <c r="F8" s="647"/>
    </row>
    <row r="9" spans="1:6" ht="15.75" x14ac:dyDescent="0.25">
      <c r="A9" s="120" t="s">
        <v>58</v>
      </c>
      <c r="B9" s="665"/>
      <c r="C9" s="122">
        <v>0.65</v>
      </c>
      <c r="D9" s="646"/>
      <c r="E9" s="647"/>
      <c r="F9" s="647"/>
    </row>
    <row r="10" spans="1:6" ht="15.75" x14ac:dyDescent="0.25">
      <c r="A10" s="120" t="s">
        <v>168</v>
      </c>
      <c r="B10" s="665"/>
      <c r="C10" s="122">
        <v>0.65</v>
      </c>
      <c r="D10" s="646"/>
      <c r="E10" s="647"/>
      <c r="F10" s="647"/>
    </row>
    <row r="11" spans="1:6" ht="15.75" x14ac:dyDescent="0.25">
      <c r="A11" s="120" t="s">
        <v>169</v>
      </c>
      <c r="B11" s="125"/>
      <c r="C11" s="122">
        <v>0.72</v>
      </c>
      <c r="D11" s="646"/>
      <c r="E11" s="647"/>
      <c r="F11" s="647"/>
    </row>
    <row r="12" spans="1:6" ht="15.75" x14ac:dyDescent="0.25">
      <c r="A12" s="120" t="s">
        <v>170</v>
      </c>
      <c r="B12" s="642" t="s">
        <v>171</v>
      </c>
      <c r="C12" s="122">
        <v>0.73</v>
      </c>
      <c r="D12" s="646"/>
      <c r="E12" s="647"/>
      <c r="F12" s="647"/>
    </row>
    <row r="13" spans="1:6" ht="15.75" x14ac:dyDescent="0.25">
      <c r="A13" s="120" t="s">
        <v>172</v>
      </c>
      <c r="B13" s="642"/>
      <c r="C13" s="122">
        <v>0.77</v>
      </c>
      <c r="D13" s="646"/>
      <c r="E13" s="647"/>
      <c r="F13" s="647"/>
    </row>
    <row r="14" spans="1:6" ht="15.75" x14ac:dyDescent="0.25">
      <c r="A14" s="120" t="s">
        <v>173</v>
      </c>
      <c r="B14" s="125"/>
      <c r="C14" s="122">
        <v>0.66</v>
      </c>
      <c r="D14" s="646"/>
      <c r="E14" s="647"/>
      <c r="F14" s="647"/>
    </row>
    <row r="15" spans="1:6" ht="15.75" x14ac:dyDescent="0.25">
      <c r="A15" s="120" t="s">
        <v>174</v>
      </c>
      <c r="B15" s="126"/>
      <c r="C15" s="122">
        <v>0.74</v>
      </c>
      <c r="D15" s="646"/>
      <c r="E15" s="647"/>
      <c r="F15" s="647"/>
    </row>
    <row r="16" spans="1:6" ht="18.75" x14ac:dyDescent="0.25">
      <c r="A16" s="127" t="s">
        <v>175</v>
      </c>
      <c r="B16" s="128" t="s">
        <v>157</v>
      </c>
      <c r="C16" s="118" t="s">
        <v>158</v>
      </c>
      <c r="D16" s="119" t="s">
        <v>159</v>
      </c>
      <c r="E16" s="644" t="s">
        <v>160</v>
      </c>
      <c r="F16" s="644"/>
    </row>
    <row r="17" spans="1:6" ht="31.5" customHeight="1" x14ac:dyDescent="0.25">
      <c r="A17" s="660" t="s">
        <v>176</v>
      </c>
      <c r="B17" s="129" t="s">
        <v>177</v>
      </c>
      <c r="C17" s="651">
        <v>0.82</v>
      </c>
      <c r="D17" s="661" t="s">
        <v>178</v>
      </c>
      <c r="E17" s="648" t="s">
        <v>179</v>
      </c>
      <c r="F17" s="648"/>
    </row>
    <row r="18" spans="1:6" ht="11.25" customHeight="1" x14ac:dyDescent="0.25">
      <c r="A18" s="660"/>
      <c r="B18" s="125"/>
      <c r="C18" s="651"/>
      <c r="D18" s="646"/>
      <c r="E18" s="648"/>
      <c r="F18" s="648"/>
    </row>
    <row r="19" spans="1:6" ht="31.5" x14ac:dyDescent="0.25">
      <c r="A19" s="660"/>
      <c r="B19" s="130" t="s">
        <v>180</v>
      </c>
      <c r="C19" s="651"/>
      <c r="D19" s="646"/>
      <c r="E19" s="648"/>
      <c r="F19" s="648"/>
    </row>
    <row r="20" spans="1:6" ht="63" x14ac:dyDescent="0.25">
      <c r="A20" s="660" t="s">
        <v>181</v>
      </c>
      <c r="B20" s="131" t="s">
        <v>182</v>
      </c>
      <c r="C20" s="651">
        <v>0.2</v>
      </c>
      <c r="D20" s="646"/>
      <c r="E20" s="648"/>
      <c r="F20" s="648"/>
    </row>
    <row r="21" spans="1:6" ht="12" customHeight="1" x14ac:dyDescent="0.25">
      <c r="A21" s="660"/>
      <c r="B21" s="125"/>
      <c r="C21" s="651"/>
      <c r="D21" s="646"/>
      <c r="E21" s="648"/>
      <c r="F21" s="648"/>
    </row>
    <row r="22" spans="1:6" ht="47.25" x14ac:dyDescent="0.25">
      <c r="A22" s="660"/>
      <c r="B22" s="132" t="s">
        <v>183</v>
      </c>
      <c r="C22" s="651"/>
      <c r="D22" s="646"/>
      <c r="E22" s="648"/>
      <c r="F22" s="648"/>
    </row>
    <row r="23" spans="1:6" ht="31.5" x14ac:dyDescent="0.25">
      <c r="A23" s="662" t="s">
        <v>184</v>
      </c>
      <c r="B23" s="129" t="s">
        <v>185</v>
      </c>
      <c r="C23" s="651">
        <v>0.5</v>
      </c>
      <c r="D23" s="646"/>
      <c r="E23" s="648"/>
      <c r="F23" s="648"/>
    </row>
    <row r="24" spans="1:6" ht="9.1999999999999993" customHeight="1" x14ac:dyDescent="0.25">
      <c r="A24" s="662"/>
      <c r="B24" s="125"/>
      <c r="C24" s="651"/>
      <c r="D24" s="646"/>
      <c r="E24" s="648"/>
      <c r="F24" s="648"/>
    </row>
    <row r="25" spans="1:6" ht="34.5" x14ac:dyDescent="0.25">
      <c r="A25" s="662"/>
      <c r="B25" s="133" t="s">
        <v>186</v>
      </c>
      <c r="C25" s="651"/>
      <c r="D25" s="646"/>
      <c r="E25" s="648"/>
      <c r="F25" s="648"/>
    </row>
    <row r="26" spans="1:6" ht="15.75" x14ac:dyDescent="0.25">
      <c r="A26" s="662" t="s">
        <v>187</v>
      </c>
      <c r="B26" s="129" t="s">
        <v>188</v>
      </c>
      <c r="C26" s="651">
        <v>0.72</v>
      </c>
      <c r="D26" s="646"/>
      <c r="E26" s="648"/>
      <c r="F26" s="648"/>
    </row>
    <row r="27" spans="1:6" ht="50.25" x14ac:dyDescent="0.25">
      <c r="A27" s="662"/>
      <c r="B27" s="134" t="s">
        <v>189</v>
      </c>
      <c r="C27" s="651"/>
      <c r="D27" s="646"/>
      <c r="E27" s="648"/>
      <c r="F27" s="648"/>
    </row>
    <row r="28" spans="1:6" ht="8.25" customHeight="1" x14ac:dyDescent="0.25">
      <c r="A28" s="662"/>
      <c r="B28" s="134"/>
      <c r="C28" s="651"/>
      <c r="D28" s="646"/>
      <c r="E28" s="648"/>
      <c r="F28" s="648"/>
    </row>
    <row r="29" spans="1:6" ht="15.75" x14ac:dyDescent="0.25">
      <c r="A29" s="662"/>
      <c r="B29" s="134" t="s">
        <v>190</v>
      </c>
      <c r="C29" s="651"/>
      <c r="D29" s="646"/>
      <c r="E29" s="648"/>
      <c r="F29" s="648"/>
    </row>
    <row r="30" spans="1:6" ht="12" customHeight="1" x14ac:dyDescent="0.25">
      <c r="A30" s="662"/>
      <c r="B30" s="134"/>
      <c r="C30" s="651"/>
      <c r="D30" s="646"/>
      <c r="E30" s="648"/>
      <c r="F30" s="648"/>
    </row>
    <row r="31" spans="1:6" ht="31.5" x14ac:dyDescent="0.25">
      <c r="A31" s="662"/>
      <c r="B31" s="133" t="s">
        <v>191</v>
      </c>
      <c r="C31" s="651"/>
      <c r="D31" s="646"/>
      <c r="E31" s="648"/>
      <c r="F31" s="648"/>
    </row>
    <row r="32" spans="1:6" ht="15.75" x14ac:dyDescent="0.25">
      <c r="A32" s="124"/>
      <c r="B32" s="124"/>
      <c r="C32" s="124"/>
    </row>
    <row r="33" spans="1:5" ht="15.75" x14ac:dyDescent="0.25">
      <c r="A33" s="652" t="s">
        <v>192</v>
      </c>
      <c r="B33" s="652"/>
      <c r="C33" s="652"/>
    </row>
    <row r="34" spans="1:5" ht="18.75" x14ac:dyDescent="0.25">
      <c r="A34" s="653" t="s">
        <v>193</v>
      </c>
      <c r="B34" s="653"/>
      <c r="C34" s="653"/>
      <c r="D34" s="147"/>
      <c r="E34" s="147"/>
    </row>
    <row r="35" spans="1:5" ht="15.75" x14ac:dyDescent="0.25">
      <c r="A35" s="654" t="s">
        <v>194</v>
      </c>
      <c r="B35" s="654"/>
      <c r="C35" s="654"/>
      <c r="D35" s="654"/>
      <c r="E35" s="654"/>
    </row>
    <row r="36" spans="1:5" ht="15.75" x14ac:dyDescent="0.25">
      <c r="A36" s="124"/>
      <c r="B36" s="124"/>
      <c r="C36" s="135"/>
    </row>
    <row r="37" spans="1:5" ht="15.75" x14ac:dyDescent="0.25">
      <c r="A37" s="655" t="s">
        <v>195</v>
      </c>
      <c r="B37" s="655"/>
      <c r="C37" s="655"/>
    </row>
    <row r="38" spans="1:5" ht="15.75" x14ac:dyDescent="0.25">
      <c r="A38" s="136" t="s">
        <v>196</v>
      </c>
      <c r="B38" s="119" t="s">
        <v>197</v>
      </c>
      <c r="C38" s="119" t="s">
        <v>158</v>
      </c>
    </row>
    <row r="39" spans="1:5" ht="15.75" x14ac:dyDescent="0.25">
      <c r="A39" s="137" t="s">
        <v>198</v>
      </c>
      <c r="B39" s="138" t="s">
        <v>199</v>
      </c>
      <c r="C39" s="137" t="s">
        <v>200</v>
      </c>
    </row>
    <row r="40" spans="1:5" ht="31.5" x14ac:dyDescent="0.25">
      <c r="A40" s="137" t="s">
        <v>201</v>
      </c>
      <c r="B40" s="139" t="s">
        <v>202</v>
      </c>
      <c r="C40" s="137" t="s">
        <v>200</v>
      </c>
    </row>
    <row r="41" spans="1:5" ht="15.75" x14ac:dyDescent="0.25">
      <c r="A41" s="140"/>
      <c r="B41" s="124"/>
      <c r="C41" s="124"/>
    </row>
    <row r="42" spans="1:5" ht="15.75" x14ac:dyDescent="0.25">
      <c r="A42" s="656" t="s">
        <v>203</v>
      </c>
      <c r="B42" s="656"/>
      <c r="C42" s="656"/>
    </row>
    <row r="43" spans="1:5" ht="31.5" x14ac:dyDescent="0.2">
      <c r="A43" s="657" t="s">
        <v>204</v>
      </c>
      <c r="B43" s="658"/>
      <c r="C43" s="141" t="s">
        <v>205</v>
      </c>
    </row>
    <row r="44" spans="1:5" ht="15.75" x14ac:dyDescent="0.25">
      <c r="A44" s="640" t="s">
        <v>206</v>
      </c>
      <c r="B44" s="640"/>
      <c r="C44" s="641">
        <v>0.3</v>
      </c>
    </row>
    <row r="45" spans="1:5" ht="15.75" x14ac:dyDescent="0.25">
      <c r="A45" s="643" t="s">
        <v>207</v>
      </c>
      <c r="B45" s="643"/>
      <c r="C45" s="641"/>
    </row>
    <row r="46" spans="1:5" ht="15.75" x14ac:dyDescent="0.25">
      <c r="A46" s="659" t="s">
        <v>208</v>
      </c>
      <c r="B46" s="659"/>
      <c r="C46" s="659"/>
    </row>
    <row r="47" spans="1:5" ht="15.75" x14ac:dyDescent="0.25">
      <c r="A47" s="640" t="s">
        <v>209</v>
      </c>
      <c r="B47" s="640"/>
      <c r="C47" s="641">
        <v>0.35</v>
      </c>
    </row>
    <row r="48" spans="1:5" ht="15.75" x14ac:dyDescent="0.25">
      <c r="A48" s="643" t="s">
        <v>210</v>
      </c>
      <c r="B48" s="643"/>
      <c r="C48" s="641"/>
    </row>
    <row r="49" spans="1:6" ht="15.75" x14ac:dyDescent="0.25">
      <c r="A49" s="640" t="s">
        <v>211</v>
      </c>
      <c r="B49" s="640"/>
      <c r="C49" s="641">
        <v>0.35</v>
      </c>
    </row>
    <row r="50" spans="1:6" ht="15.75" x14ac:dyDescent="0.25">
      <c r="A50" s="642" t="s">
        <v>212</v>
      </c>
      <c r="B50" s="642"/>
      <c r="C50" s="641"/>
    </row>
    <row r="51" spans="1:6" ht="31.5" customHeight="1" x14ac:dyDescent="0.25">
      <c r="A51" s="643" t="s">
        <v>213</v>
      </c>
      <c r="B51" s="643"/>
      <c r="C51" s="641"/>
    </row>
    <row r="52" spans="1:6" ht="12" customHeight="1" x14ac:dyDescent="0.25">
      <c r="A52" s="148"/>
      <c r="B52" s="148"/>
      <c r="C52" s="149"/>
    </row>
    <row r="53" spans="1:6" ht="20.25" customHeight="1" x14ac:dyDescent="0.25">
      <c r="A53" s="148"/>
      <c r="B53" s="148"/>
      <c r="C53" s="149"/>
    </row>
    <row r="55" spans="1:6" ht="15.75" x14ac:dyDescent="0.25">
      <c r="A55" s="127" t="s">
        <v>214</v>
      </c>
      <c r="B55" s="128" t="s">
        <v>215</v>
      </c>
      <c r="C55" s="119" t="s">
        <v>158</v>
      </c>
      <c r="D55" s="119" t="s">
        <v>159</v>
      </c>
      <c r="E55" s="644" t="s">
        <v>160</v>
      </c>
      <c r="F55" s="644"/>
    </row>
    <row r="56" spans="1:6" ht="23.25" customHeight="1" x14ac:dyDescent="0.2">
      <c r="A56" s="645" t="s">
        <v>216</v>
      </c>
      <c r="B56" s="142" t="s">
        <v>38</v>
      </c>
      <c r="C56" s="143">
        <v>25540</v>
      </c>
      <c r="D56" s="646" t="s">
        <v>161</v>
      </c>
      <c r="E56" s="647" t="s">
        <v>217</v>
      </c>
      <c r="F56" s="647"/>
    </row>
    <row r="57" spans="1:6" ht="23.25" customHeight="1" x14ac:dyDescent="0.2">
      <c r="A57" s="645"/>
      <c r="B57" s="142" t="s">
        <v>218</v>
      </c>
      <c r="C57" s="143">
        <v>22986</v>
      </c>
      <c r="D57" s="646"/>
      <c r="E57" s="647"/>
      <c r="F57" s="647"/>
    </row>
    <row r="58" spans="1:6" ht="23.25" customHeight="1" x14ac:dyDescent="0.2">
      <c r="A58" s="645" t="s">
        <v>219</v>
      </c>
      <c r="B58" s="142" t="s">
        <v>38</v>
      </c>
      <c r="C58" s="143">
        <v>2554</v>
      </c>
      <c r="D58" s="646"/>
      <c r="E58" s="647" t="s">
        <v>220</v>
      </c>
      <c r="F58" s="647"/>
    </row>
    <row r="59" spans="1:6" ht="23.25" customHeight="1" x14ac:dyDescent="0.2">
      <c r="A59" s="645"/>
      <c r="B59" s="142" t="s">
        <v>218</v>
      </c>
      <c r="C59" s="143">
        <v>2299</v>
      </c>
      <c r="D59" s="646"/>
      <c r="E59" s="647"/>
      <c r="F59" s="647"/>
    </row>
    <row r="60" spans="1:6" ht="23.25" customHeight="1" x14ac:dyDescent="0.2">
      <c r="A60" s="645" t="s">
        <v>221</v>
      </c>
      <c r="B60" s="142" t="s">
        <v>38</v>
      </c>
      <c r="C60" s="143">
        <v>24263</v>
      </c>
      <c r="D60" s="646"/>
      <c r="E60" s="648" t="s">
        <v>222</v>
      </c>
      <c r="F60" s="648"/>
    </row>
    <row r="61" spans="1:6" ht="23.25" customHeight="1" x14ac:dyDescent="0.2">
      <c r="A61" s="645"/>
      <c r="B61" s="142" t="s">
        <v>218</v>
      </c>
      <c r="C61" s="143">
        <v>21837</v>
      </c>
      <c r="D61" s="646"/>
      <c r="E61" s="648"/>
      <c r="F61" s="648"/>
    </row>
    <row r="62" spans="1:6" ht="23.25" customHeight="1" x14ac:dyDescent="0.2">
      <c r="A62" s="645" t="s">
        <v>223</v>
      </c>
      <c r="B62" s="142" t="s">
        <v>38</v>
      </c>
      <c r="C62" s="143">
        <v>1277</v>
      </c>
      <c r="D62" s="646"/>
      <c r="E62" s="648" t="s">
        <v>224</v>
      </c>
      <c r="F62" s="648"/>
    </row>
    <row r="63" spans="1:6" ht="23.25" customHeight="1" x14ac:dyDescent="0.2">
      <c r="A63" s="645"/>
      <c r="B63" s="142" t="s">
        <v>218</v>
      </c>
      <c r="C63" s="143">
        <v>1149</v>
      </c>
      <c r="D63" s="646"/>
      <c r="E63" s="648"/>
      <c r="F63" s="648"/>
    </row>
    <row r="64" spans="1:6" ht="48" customHeight="1" x14ac:dyDescent="0.2">
      <c r="A64" s="144" t="s">
        <v>61</v>
      </c>
      <c r="B64" s="142" t="s">
        <v>38</v>
      </c>
      <c r="C64" s="143">
        <v>249</v>
      </c>
      <c r="D64" s="646"/>
      <c r="E64" s="145" t="s">
        <v>225</v>
      </c>
      <c r="F64" s="649" t="s">
        <v>226</v>
      </c>
    </row>
    <row r="65" spans="1:6" ht="76.5" x14ac:dyDescent="0.2">
      <c r="A65" s="144" t="s">
        <v>60</v>
      </c>
      <c r="B65" s="142" t="s">
        <v>38</v>
      </c>
      <c r="C65" s="143">
        <v>461</v>
      </c>
      <c r="D65" s="646"/>
      <c r="E65" s="145" t="s">
        <v>227</v>
      </c>
      <c r="F65" s="650"/>
    </row>
    <row r="68" spans="1:6" x14ac:dyDescent="0.2">
      <c r="E68" s="53"/>
    </row>
    <row r="69" spans="1:6" x14ac:dyDescent="0.2">
      <c r="E69" s="53"/>
    </row>
    <row r="70" spans="1:6" x14ac:dyDescent="0.2">
      <c r="E70" s="53"/>
    </row>
    <row r="71" spans="1:6" x14ac:dyDescent="0.2">
      <c r="E71" s="53"/>
    </row>
    <row r="72" spans="1:6" x14ac:dyDescent="0.2">
      <c r="E72" s="53"/>
    </row>
    <row r="73" spans="1:6" x14ac:dyDescent="0.2">
      <c r="E73" s="53"/>
    </row>
  </sheetData>
  <mergeCells count="46">
    <mergeCell ref="A1:E1"/>
    <mergeCell ref="A3:F3"/>
    <mergeCell ref="E4:F4"/>
    <mergeCell ref="D5:D15"/>
    <mergeCell ref="E5:F15"/>
    <mergeCell ref="B8:B10"/>
    <mergeCell ref="B12:B13"/>
    <mergeCell ref="E16:F16"/>
    <mergeCell ref="A17:A19"/>
    <mergeCell ref="C17:C19"/>
    <mergeCell ref="D17:D31"/>
    <mergeCell ref="E17:F31"/>
    <mergeCell ref="A20:A22"/>
    <mergeCell ref="C20:C22"/>
    <mergeCell ref="A23:A25"/>
    <mergeCell ref="C23:C25"/>
    <mergeCell ref="A26:A31"/>
    <mergeCell ref="A47:B47"/>
    <mergeCell ref="C47:C48"/>
    <mergeCell ref="A48:B48"/>
    <mergeCell ref="C26:C31"/>
    <mergeCell ref="A33:C33"/>
    <mergeCell ref="A34:C34"/>
    <mergeCell ref="A35:E35"/>
    <mergeCell ref="A37:C37"/>
    <mergeCell ref="A42:C42"/>
    <mergeCell ref="A43:B43"/>
    <mergeCell ref="A44:B44"/>
    <mergeCell ref="C44:C45"/>
    <mergeCell ref="A45:B45"/>
    <mergeCell ref="A46:C46"/>
    <mergeCell ref="A56:A57"/>
    <mergeCell ref="D56:D65"/>
    <mergeCell ref="E56:F57"/>
    <mergeCell ref="A58:A59"/>
    <mergeCell ref="E58:F59"/>
    <mergeCell ref="A60:A61"/>
    <mergeCell ref="E60:F61"/>
    <mergeCell ref="A62:A63"/>
    <mergeCell ref="E62:F63"/>
    <mergeCell ref="F64:F65"/>
    <mergeCell ref="A49:B49"/>
    <mergeCell ref="C49:C51"/>
    <mergeCell ref="A50:B50"/>
    <mergeCell ref="A51:B51"/>
    <mergeCell ref="E55:F5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topLeftCell="B1" zoomScaleNormal="100" workbookViewId="0">
      <pane ySplit="6" topLeftCell="A69" activePane="bottomLeft" state="frozen"/>
      <selection activeCell="A6" sqref="A6"/>
      <selection pane="bottomLeft" activeCell="C78" sqref="C78:E78"/>
    </sheetView>
  </sheetViews>
  <sheetFormatPr defaultColWidth="9.140625" defaultRowHeight="12.75" x14ac:dyDescent="0.2"/>
  <cols>
    <col min="1" max="1" width="19.7109375" style="31" hidden="1" customWidth="1"/>
    <col min="2" max="2" width="47.28515625" style="5" bestFit="1" customWidth="1"/>
    <col min="3" max="3" width="8.7109375" style="6" bestFit="1" customWidth="1"/>
    <col min="4" max="4" width="7.28515625" style="6" bestFit="1" customWidth="1"/>
    <col min="5" max="5" width="9.42578125" style="6" customWidth="1"/>
    <col min="6" max="6" width="9.85546875" style="6" bestFit="1" customWidth="1"/>
    <col min="7" max="7" width="8.28515625" style="6" bestFit="1" customWidth="1"/>
    <col min="8" max="8" width="6.5703125" style="31" bestFit="1" customWidth="1"/>
    <col min="9" max="9" width="9.85546875" style="31" bestFit="1" customWidth="1"/>
    <col min="10" max="10" width="8.7109375" style="31" bestFit="1" customWidth="1"/>
    <col min="11" max="11" width="6.28515625" style="31" bestFit="1" customWidth="1"/>
    <col min="12" max="12" width="13.28515625" style="31" bestFit="1" customWidth="1"/>
    <col min="13" max="13" width="7.140625" style="31" bestFit="1" customWidth="1"/>
    <col min="14" max="14" width="6.28515625" style="31" bestFit="1" customWidth="1"/>
    <col min="15" max="15" width="10.7109375" style="31" bestFit="1" customWidth="1"/>
    <col min="16" max="16" width="6.42578125" style="31" bestFit="1" customWidth="1"/>
    <col min="17" max="17" width="6.28515625" style="31" bestFit="1" customWidth="1"/>
    <col min="18" max="18" width="6.42578125" style="31" customWidth="1"/>
    <col min="19" max="19" width="6.140625" style="31" bestFit="1" customWidth="1"/>
    <col min="20" max="20" width="7.5703125" style="31" bestFit="1" customWidth="1"/>
    <col min="21" max="21" width="8.7109375" style="31" bestFit="1" customWidth="1"/>
    <col min="22" max="22" width="9.140625" style="31"/>
    <col min="23" max="23" width="2" style="31" bestFit="1" customWidth="1"/>
    <col min="24" max="16384" width="9.140625" style="31"/>
  </cols>
  <sheetData>
    <row r="1" spans="1:21" ht="15.75" x14ac:dyDescent="0.25">
      <c r="B1" s="620" t="s">
        <v>17</v>
      </c>
      <c r="C1" s="620"/>
      <c r="D1" s="620"/>
      <c r="E1" s="620"/>
      <c r="F1" s="620"/>
      <c r="G1" s="250"/>
    </row>
    <row r="2" spans="1:21" ht="15.75" x14ac:dyDescent="0.2">
      <c r="B2" s="621" t="s">
        <v>441</v>
      </c>
      <c r="C2" s="621"/>
      <c r="D2" s="621"/>
      <c r="E2" s="621"/>
      <c r="F2" s="621"/>
      <c r="G2" s="251"/>
    </row>
    <row r="3" spans="1:21" ht="15.75" x14ac:dyDescent="0.2">
      <c r="B3" s="621" t="s">
        <v>466</v>
      </c>
      <c r="C3" s="621"/>
      <c r="D3" s="621"/>
      <c r="E3" s="621"/>
      <c r="F3" s="621"/>
      <c r="G3" s="251"/>
    </row>
    <row r="4" spans="1:21" ht="15.75" x14ac:dyDescent="0.2">
      <c r="B4" s="249"/>
      <c r="C4" s="249"/>
      <c r="D4" s="249"/>
      <c r="E4" s="249"/>
      <c r="F4" s="249"/>
      <c r="G4" s="251"/>
    </row>
    <row r="5" spans="1:21" ht="16.5" thickBot="1" x14ac:dyDescent="0.3">
      <c r="B5" s="249"/>
      <c r="C5" s="249"/>
      <c r="D5" s="677" t="s">
        <v>442</v>
      </c>
      <c r="E5" s="677"/>
      <c r="F5" s="677"/>
      <c r="G5" s="9"/>
    </row>
    <row r="6" spans="1:21" ht="39" thickBot="1" x14ac:dyDescent="0.25">
      <c r="B6" s="364" t="s">
        <v>467</v>
      </c>
      <c r="C6" s="365" t="s">
        <v>24</v>
      </c>
      <c r="D6" s="366" t="s">
        <v>23</v>
      </c>
      <c r="E6" s="367" t="s">
        <v>37</v>
      </c>
      <c r="F6" s="368" t="s">
        <v>22</v>
      </c>
      <c r="G6" s="369" t="s">
        <v>433</v>
      </c>
      <c r="H6" s="424" t="s">
        <v>32</v>
      </c>
      <c r="I6" s="368" t="s">
        <v>31</v>
      </c>
      <c r="J6" s="368" t="s">
        <v>411</v>
      </c>
      <c r="K6" s="368" t="s">
        <v>41</v>
      </c>
      <c r="L6" s="368" t="s">
        <v>434</v>
      </c>
      <c r="M6" s="368" t="s">
        <v>408</v>
      </c>
      <c r="N6" s="368" t="s">
        <v>29</v>
      </c>
      <c r="O6" s="368" t="s">
        <v>62</v>
      </c>
      <c r="P6" s="368" t="s">
        <v>63</v>
      </c>
      <c r="Q6" s="368" t="s">
        <v>64</v>
      </c>
      <c r="R6" s="368" t="s">
        <v>65</v>
      </c>
      <c r="S6" s="368" t="s">
        <v>409</v>
      </c>
      <c r="T6" s="368" t="s">
        <v>410</v>
      </c>
      <c r="U6" s="368" t="s">
        <v>66</v>
      </c>
    </row>
    <row r="7" spans="1:21" x14ac:dyDescent="0.2">
      <c r="A7" s="611" t="s">
        <v>0</v>
      </c>
      <c r="B7" s="471" t="s">
        <v>25</v>
      </c>
      <c r="C7" s="37" t="str">
        <f>'PY17 Board'!C5</f>
        <v>10/16-9/17</v>
      </c>
      <c r="D7" s="46">
        <f>'PY17 Board'!D5</f>
        <v>22000</v>
      </c>
      <c r="E7" s="61" t="e">
        <f>'PY17 Board'!#REF!</f>
        <v>#REF!</v>
      </c>
      <c r="F7" s="480" t="e">
        <f>'PY17 Board'!#REF!</f>
        <v>#REF!</v>
      </c>
      <c r="G7" s="253"/>
      <c r="H7" s="253"/>
      <c r="I7" s="480" t="e">
        <f>$F$7</f>
        <v>#REF!</v>
      </c>
      <c r="J7" s="253"/>
      <c r="K7" s="253"/>
      <c r="L7" s="253"/>
      <c r="M7" s="253"/>
      <c r="N7" s="253"/>
      <c r="O7" s="253"/>
      <c r="P7" s="253"/>
      <c r="Q7" s="253"/>
      <c r="R7" s="253"/>
      <c r="S7" s="253"/>
      <c r="T7" s="253"/>
      <c r="U7" s="253"/>
    </row>
    <row r="8" spans="1:21" s="54" customFormat="1" x14ac:dyDescent="0.2">
      <c r="A8" s="612"/>
      <c r="B8" s="472" t="s">
        <v>26</v>
      </c>
      <c r="C8" s="42" t="str">
        <f>'PY17 Board'!C6</f>
        <v>10/16-9/17</v>
      </c>
      <c r="D8" s="57">
        <f>'PY17 Board'!D6</f>
        <v>0.6</v>
      </c>
      <c r="E8" s="60" t="e">
        <f>'PY17 Board'!#REF!</f>
        <v>#REF!</v>
      </c>
      <c r="F8" s="242" t="e">
        <f>'PY17 Board'!#REF!</f>
        <v>#REF!</v>
      </c>
      <c r="G8" s="225"/>
      <c r="H8" s="225"/>
      <c r="I8" s="242">
        <f>I9/I10</f>
        <v>0.2946046108677865</v>
      </c>
      <c r="J8" s="225"/>
      <c r="K8" s="225"/>
      <c r="L8" s="225"/>
      <c r="M8" s="225"/>
      <c r="N8" s="225"/>
      <c r="O8" s="225"/>
      <c r="P8" s="225"/>
      <c r="Q8" s="225"/>
      <c r="R8" s="225"/>
      <c r="S8" s="225"/>
      <c r="T8" s="225"/>
      <c r="U8" s="225"/>
    </row>
    <row r="9" spans="1:21" x14ac:dyDescent="0.2">
      <c r="A9" s="612"/>
      <c r="B9" s="389" t="s">
        <v>15</v>
      </c>
      <c r="C9" s="207"/>
      <c r="D9" s="207"/>
      <c r="E9" s="275"/>
      <c r="F9" s="182" t="e">
        <f>'PY17 Board'!#REF!</f>
        <v>#REF!</v>
      </c>
      <c r="G9" s="254"/>
      <c r="H9" s="254"/>
      <c r="I9" s="182">
        <v>6121</v>
      </c>
      <c r="J9" s="254"/>
      <c r="K9" s="254"/>
      <c r="L9" s="254"/>
      <c r="M9" s="254"/>
      <c r="N9" s="254"/>
      <c r="O9" s="254"/>
      <c r="P9" s="254"/>
      <c r="Q9" s="254"/>
      <c r="R9" s="254"/>
      <c r="S9" s="254"/>
      <c r="T9" s="254"/>
      <c r="U9" s="254"/>
    </row>
    <row r="10" spans="1:21" ht="13.5" thickBot="1" x14ac:dyDescent="0.25">
      <c r="A10" s="613"/>
      <c r="B10" s="374" t="s">
        <v>16</v>
      </c>
      <c r="C10" s="257"/>
      <c r="D10" s="257"/>
      <c r="E10" s="283"/>
      <c r="F10" s="363" t="e">
        <f>'PY17 Board'!#REF!</f>
        <v>#REF!</v>
      </c>
      <c r="G10" s="206"/>
      <c r="H10" s="206"/>
      <c r="I10" s="363">
        <v>20777</v>
      </c>
      <c r="J10" s="206"/>
      <c r="K10" s="206"/>
      <c r="L10" s="206"/>
      <c r="M10" s="206"/>
      <c r="N10" s="206"/>
      <c r="O10" s="206"/>
      <c r="P10" s="206"/>
      <c r="Q10" s="206"/>
      <c r="R10" s="206"/>
      <c r="S10" s="206"/>
      <c r="T10" s="206"/>
      <c r="U10" s="206"/>
    </row>
    <row r="11" spans="1:21" x14ac:dyDescent="0.2">
      <c r="A11" s="614" t="s">
        <v>6</v>
      </c>
      <c r="B11" s="25" t="s">
        <v>13</v>
      </c>
      <c r="C11" s="39" t="str">
        <f>'PY17 Board'!C7</f>
        <v>4/15-3/16</v>
      </c>
      <c r="D11" s="30">
        <f>'PY17 Board'!D7</f>
        <v>0.36</v>
      </c>
      <c r="E11" s="62" t="e">
        <f>'PY17 Board'!#REF!</f>
        <v>#REF!</v>
      </c>
      <c r="F11" s="293" t="e">
        <f>'PY17 Board'!#REF!</f>
        <v>#REF!</v>
      </c>
      <c r="G11" s="293">
        <f>G12/G13</f>
        <v>0.27714828275714626</v>
      </c>
      <c r="H11" s="293">
        <f>H12/H13</f>
        <v>0.30492070666378446</v>
      </c>
      <c r="I11" s="581">
        <f>I12/I13</f>
        <v>0.35109717868338558</v>
      </c>
      <c r="J11" s="224"/>
      <c r="K11" s="220">
        <f>K12/K13</f>
        <v>0.3888888888888889</v>
      </c>
      <c r="L11" s="224"/>
      <c r="M11" s="220">
        <f>M12/M13</f>
        <v>0.5</v>
      </c>
      <c r="N11" s="220">
        <f>N12/N13</f>
        <v>0.48214285714285715</v>
      </c>
      <c r="O11" s="224"/>
      <c r="P11" s="224"/>
      <c r="Q11" s="224"/>
      <c r="R11" s="224"/>
      <c r="S11" s="224"/>
      <c r="T11" s="224"/>
      <c r="U11" s="224"/>
    </row>
    <row r="12" spans="1:21" x14ac:dyDescent="0.2">
      <c r="A12" s="615"/>
      <c r="B12" s="373" t="s">
        <v>15</v>
      </c>
      <c r="C12" s="207"/>
      <c r="D12" s="207"/>
      <c r="E12" s="275"/>
      <c r="F12" s="85" t="e">
        <f>'PY17 Board'!#REF!</f>
        <v>#REF!</v>
      </c>
      <c r="G12" s="85">
        <v>22038</v>
      </c>
      <c r="H12" s="85">
        <v>31033</v>
      </c>
      <c r="I12" s="182">
        <v>336</v>
      </c>
      <c r="J12" s="207"/>
      <c r="K12" s="85">
        <v>7</v>
      </c>
      <c r="L12" s="207"/>
      <c r="M12" s="85">
        <v>1</v>
      </c>
      <c r="N12" s="85">
        <v>54</v>
      </c>
      <c r="O12" s="207"/>
      <c r="P12" s="207"/>
      <c r="Q12" s="207"/>
      <c r="R12" s="207"/>
      <c r="S12" s="207"/>
      <c r="T12" s="207"/>
      <c r="U12" s="207"/>
    </row>
    <row r="13" spans="1:21" ht="13.5" thickBot="1" x14ac:dyDescent="0.25">
      <c r="A13" s="615"/>
      <c r="B13" s="374" t="s">
        <v>16</v>
      </c>
      <c r="C13" s="257"/>
      <c r="D13" s="207"/>
      <c r="E13" s="275"/>
      <c r="F13" s="85" t="e">
        <f>'PY17 Board'!#REF!</f>
        <v>#REF!</v>
      </c>
      <c r="G13" s="85">
        <v>79517</v>
      </c>
      <c r="H13" s="85">
        <v>101774</v>
      </c>
      <c r="I13" s="486">
        <v>957</v>
      </c>
      <c r="J13" s="254"/>
      <c r="K13" s="85">
        <v>18</v>
      </c>
      <c r="L13" s="207"/>
      <c r="M13" s="85">
        <v>2</v>
      </c>
      <c r="N13" s="85">
        <v>112</v>
      </c>
      <c r="O13" s="207"/>
      <c r="P13" s="207"/>
      <c r="Q13" s="207"/>
      <c r="R13" s="207"/>
      <c r="S13" s="207"/>
      <c r="T13" s="207"/>
      <c r="U13" s="207"/>
    </row>
    <row r="14" spans="1:21" ht="13.5" thickBot="1" x14ac:dyDescent="0.25">
      <c r="A14" s="615"/>
      <c r="B14" s="59" t="s">
        <v>43</v>
      </c>
      <c r="C14" s="40" t="str">
        <f>'PY17 Board'!C8</f>
        <v>4/15-3/16</v>
      </c>
      <c r="D14" s="29">
        <f>'PY17 Board'!D8</f>
        <v>0.45</v>
      </c>
      <c r="E14" s="47" t="e">
        <f>'PY17 Board'!#REF!</f>
        <v>#REF!</v>
      </c>
      <c r="F14" s="491" t="e">
        <f>'PY17 Board'!#REF!</f>
        <v>#REF!</v>
      </c>
      <c r="G14" s="491">
        <f>G15/G16</f>
        <v>0.35474175333576469</v>
      </c>
      <c r="H14" s="491">
        <f>H15/H16</f>
        <v>0.38637569516772458</v>
      </c>
      <c r="I14" s="582">
        <f>I15/I16</f>
        <v>0.41379310344827586</v>
      </c>
      <c r="J14" s="195"/>
      <c r="K14" s="237">
        <f>K15/K16</f>
        <v>0.5</v>
      </c>
      <c r="L14" s="195"/>
      <c r="M14" s="237">
        <f>M15/M16</f>
        <v>0.5</v>
      </c>
      <c r="N14" s="237">
        <f>N15/N16</f>
        <v>0.5892857142857143</v>
      </c>
      <c r="O14" s="195"/>
      <c r="P14" s="195"/>
      <c r="Q14" s="195"/>
      <c r="R14" s="195"/>
      <c r="S14" s="195"/>
      <c r="T14" s="195"/>
      <c r="U14" s="195"/>
    </row>
    <row r="15" spans="1:21" x14ac:dyDescent="0.2">
      <c r="A15" s="615"/>
      <c r="B15" s="373" t="s">
        <v>15</v>
      </c>
      <c r="C15" s="193"/>
      <c r="D15" s="194"/>
      <c r="E15" s="284"/>
      <c r="F15" s="181" t="e">
        <f>'PY17 Board'!#REF!</f>
        <v>#REF!</v>
      </c>
      <c r="G15" s="181">
        <v>28208</v>
      </c>
      <c r="H15" s="181">
        <v>39323</v>
      </c>
      <c r="I15" s="434">
        <v>396</v>
      </c>
      <c r="J15" s="194"/>
      <c r="K15" s="181">
        <v>9</v>
      </c>
      <c r="L15" s="194"/>
      <c r="M15" s="181">
        <v>1</v>
      </c>
      <c r="N15" s="181">
        <v>66</v>
      </c>
      <c r="O15" s="194"/>
      <c r="P15" s="194"/>
      <c r="Q15" s="194"/>
      <c r="R15" s="194"/>
      <c r="S15" s="194"/>
      <c r="T15" s="194"/>
      <c r="U15" s="194"/>
    </row>
    <row r="16" spans="1:21" ht="13.5" thickBot="1" x14ac:dyDescent="0.25">
      <c r="A16" s="616"/>
      <c r="B16" s="378" t="s">
        <v>16</v>
      </c>
      <c r="C16" s="209"/>
      <c r="D16" s="209"/>
      <c r="E16" s="285"/>
      <c r="F16" s="238" t="e">
        <f>'PY17 Board'!#REF!</f>
        <v>#REF!</v>
      </c>
      <c r="G16" s="238">
        <f t="shared" ref="G16" si="0">G13</f>
        <v>79517</v>
      </c>
      <c r="H16" s="238">
        <f>$H$13</f>
        <v>101774</v>
      </c>
      <c r="I16" s="238">
        <f>$I$13</f>
        <v>957</v>
      </c>
      <c r="J16" s="209"/>
      <c r="K16" s="238">
        <f t="shared" ref="K16:N16" si="1">K13</f>
        <v>18</v>
      </c>
      <c r="L16" s="209"/>
      <c r="M16" s="238">
        <f t="shared" si="1"/>
        <v>2</v>
      </c>
      <c r="N16" s="238">
        <f t="shared" si="1"/>
        <v>112</v>
      </c>
      <c r="O16" s="209"/>
      <c r="P16" s="209"/>
      <c r="Q16" s="209"/>
      <c r="R16" s="209"/>
      <c r="S16" s="209"/>
      <c r="T16" s="209"/>
      <c r="U16" s="209"/>
    </row>
    <row r="17" spans="1:21" ht="25.5" x14ac:dyDescent="0.2">
      <c r="A17" s="668" t="s">
        <v>34</v>
      </c>
      <c r="B17" s="477" t="s">
        <v>21</v>
      </c>
      <c r="C17" s="296" t="str">
        <f>'PY17 Board'!C9</f>
        <v>10/16-9/17</v>
      </c>
      <c r="D17" s="28">
        <f>'PY17 Board'!D9</f>
        <v>3200</v>
      </c>
      <c r="E17" s="286" t="e">
        <f>'PY17 Board'!#REF!</f>
        <v>#REF!</v>
      </c>
      <c r="F17" s="583" t="e">
        <f>'PY17 Board'!#REF!</f>
        <v>#REF!</v>
      </c>
      <c r="G17" s="194"/>
      <c r="H17" s="194"/>
      <c r="I17" s="583" t="e">
        <f t="shared" ref="I17:I23" si="2">F17</f>
        <v>#REF!</v>
      </c>
      <c r="J17" s="194"/>
      <c r="K17" s="194"/>
      <c r="L17" s="194"/>
      <c r="M17" s="194"/>
      <c r="N17" s="194"/>
      <c r="O17" s="194"/>
      <c r="P17" s="194"/>
      <c r="Q17" s="194"/>
      <c r="R17" s="194"/>
      <c r="S17" s="194"/>
      <c r="T17" s="194"/>
      <c r="U17" s="194"/>
    </row>
    <row r="18" spans="1:21" x14ac:dyDescent="0.2">
      <c r="A18" s="669"/>
      <c r="B18" s="479" t="s">
        <v>18</v>
      </c>
      <c r="C18" s="297" t="str">
        <f>'PY17 Board'!C10</f>
        <v>10/16-9/17</v>
      </c>
      <c r="D18" s="55">
        <f>'PY17 Board'!D10</f>
        <v>0.75</v>
      </c>
      <c r="E18" s="286" t="e">
        <f>'PY17 Board'!#REF!</f>
        <v>#REF!</v>
      </c>
      <c r="F18" s="433" t="e">
        <f>'PY17 Board'!#REF!</f>
        <v>#REF!</v>
      </c>
      <c r="G18" s="219"/>
      <c r="H18" s="219"/>
      <c r="I18" s="433" t="e">
        <f t="shared" si="2"/>
        <v>#REF!</v>
      </c>
      <c r="J18" s="219"/>
      <c r="K18" s="219"/>
      <c r="L18" s="219"/>
      <c r="M18" s="219"/>
      <c r="N18" s="219"/>
      <c r="O18" s="219"/>
      <c r="P18" s="219"/>
      <c r="Q18" s="219"/>
      <c r="R18" s="219"/>
      <c r="S18" s="219"/>
      <c r="T18" s="219"/>
      <c r="U18" s="219"/>
    </row>
    <row r="19" spans="1:21" x14ac:dyDescent="0.2">
      <c r="A19" s="669"/>
      <c r="B19" s="389" t="s">
        <v>15</v>
      </c>
      <c r="C19" s="254"/>
      <c r="D19" s="207"/>
      <c r="E19" s="275"/>
      <c r="F19" s="85" t="e">
        <f>'PY17 Board'!#REF!</f>
        <v>#REF!</v>
      </c>
      <c r="G19" s="207"/>
      <c r="H19" s="207"/>
      <c r="I19" s="85" t="e">
        <f t="shared" si="2"/>
        <v>#REF!</v>
      </c>
      <c r="J19" s="207"/>
      <c r="K19" s="207"/>
      <c r="L19" s="207"/>
      <c r="M19" s="207"/>
      <c r="N19" s="207"/>
      <c r="O19" s="207"/>
      <c r="P19" s="207"/>
      <c r="Q19" s="207"/>
      <c r="R19" s="207"/>
      <c r="S19" s="207"/>
      <c r="T19" s="207"/>
      <c r="U19" s="207"/>
    </row>
    <row r="20" spans="1:21" x14ac:dyDescent="0.2">
      <c r="A20" s="669"/>
      <c r="B20" s="389" t="s">
        <v>16</v>
      </c>
      <c r="C20" s="206"/>
      <c r="D20" s="207"/>
      <c r="E20" s="275"/>
      <c r="F20" s="85" t="e">
        <f>'PY17 Board'!#REF!</f>
        <v>#REF!</v>
      </c>
      <c r="G20" s="207"/>
      <c r="H20" s="207"/>
      <c r="I20" s="85" t="e">
        <f t="shared" si="2"/>
        <v>#REF!</v>
      </c>
      <c r="J20" s="207"/>
      <c r="K20" s="207"/>
      <c r="L20" s="207"/>
      <c r="M20" s="207"/>
      <c r="N20" s="207"/>
      <c r="O20" s="207"/>
      <c r="P20" s="207"/>
      <c r="Q20" s="207"/>
      <c r="R20" s="207"/>
      <c r="S20" s="207"/>
      <c r="T20" s="207"/>
      <c r="U20" s="207"/>
    </row>
    <row r="21" spans="1:21" x14ac:dyDescent="0.2">
      <c r="A21" s="669"/>
      <c r="B21" s="479" t="s">
        <v>19</v>
      </c>
      <c r="C21" s="295" t="str">
        <f>'PY17 Board'!C11</f>
        <v>10/16-9/17</v>
      </c>
      <c r="D21" s="57">
        <f>'PY17 Board'!D11</f>
        <v>0.45</v>
      </c>
      <c r="E21" s="240" t="e">
        <f>'PY17 Board'!#REF!</f>
        <v>#REF!</v>
      </c>
      <c r="F21" s="433" t="e">
        <f>'PY17 Board'!#REF!</f>
        <v>#REF!</v>
      </c>
      <c r="G21" s="219"/>
      <c r="H21" s="219"/>
      <c r="I21" s="433" t="e">
        <f t="shared" si="2"/>
        <v>#REF!</v>
      </c>
      <c r="J21" s="219"/>
      <c r="K21" s="219"/>
      <c r="L21" s="219"/>
      <c r="M21" s="219"/>
      <c r="N21" s="219"/>
      <c r="O21" s="219"/>
      <c r="P21" s="219"/>
      <c r="Q21" s="219"/>
      <c r="R21" s="219"/>
      <c r="S21" s="219"/>
      <c r="T21" s="219"/>
      <c r="U21" s="219"/>
    </row>
    <row r="22" spans="1:21" x14ac:dyDescent="0.2">
      <c r="A22" s="669"/>
      <c r="B22" s="373" t="s">
        <v>15</v>
      </c>
      <c r="C22" s="254"/>
      <c r="D22" s="207"/>
      <c r="E22" s="275"/>
      <c r="F22" s="85" t="e">
        <f>'PY17 Board'!#REF!</f>
        <v>#REF!</v>
      </c>
      <c r="G22" s="207"/>
      <c r="H22" s="207"/>
      <c r="I22" s="85" t="e">
        <f t="shared" si="2"/>
        <v>#REF!</v>
      </c>
      <c r="J22" s="207"/>
      <c r="K22" s="207"/>
      <c r="L22" s="207"/>
      <c r="M22" s="207"/>
      <c r="N22" s="207"/>
      <c r="O22" s="207"/>
      <c r="P22" s="207"/>
      <c r="Q22" s="207"/>
      <c r="R22" s="207"/>
      <c r="S22" s="207"/>
      <c r="T22" s="207"/>
      <c r="U22" s="207"/>
    </row>
    <row r="23" spans="1:21" x14ac:dyDescent="0.2">
      <c r="A23" s="669"/>
      <c r="B23" s="373" t="s">
        <v>16</v>
      </c>
      <c r="C23" s="206"/>
      <c r="D23" s="207"/>
      <c r="E23" s="275"/>
      <c r="F23" s="85" t="e">
        <f>'PY17 Board'!#REF!</f>
        <v>#REF!</v>
      </c>
      <c r="G23" s="207"/>
      <c r="H23" s="207"/>
      <c r="I23" s="85" t="e">
        <f t="shared" si="2"/>
        <v>#REF!</v>
      </c>
      <c r="J23" s="207"/>
      <c r="K23" s="207"/>
      <c r="L23" s="207"/>
      <c r="M23" s="207"/>
      <c r="N23" s="207"/>
      <c r="O23" s="207"/>
      <c r="P23" s="207"/>
      <c r="Q23" s="207"/>
      <c r="R23" s="207"/>
      <c r="S23" s="207"/>
      <c r="T23" s="207"/>
      <c r="U23" s="207"/>
    </row>
    <row r="24" spans="1:21" x14ac:dyDescent="0.2">
      <c r="A24" s="669"/>
      <c r="B24" s="32" t="s">
        <v>7</v>
      </c>
      <c r="C24" s="295" t="str">
        <f>'PY17 Board'!C12</f>
        <v>10/15-9/16</v>
      </c>
      <c r="D24" s="57">
        <f>'PY17 Board'!D12</f>
        <v>0.76</v>
      </c>
      <c r="E24" s="287" t="e">
        <f>'PY17 Board'!#REF!</f>
        <v>#REF!</v>
      </c>
      <c r="F24" s="241" t="e">
        <f>'PY17 Board'!#REF!</f>
        <v>#REF!</v>
      </c>
      <c r="G24" s="361">
        <f>G25/G26</f>
        <v>0.76731529424864986</v>
      </c>
      <c r="H24" s="361">
        <f>H25/H26</f>
        <v>0.77771330348051726</v>
      </c>
      <c r="I24" s="241">
        <f>I25/I26</f>
        <v>0.86329588014981273</v>
      </c>
      <c r="J24" s="221"/>
      <c r="K24" s="241">
        <f>K25/K26</f>
        <v>0.8125</v>
      </c>
      <c r="L24" s="221"/>
      <c r="M24" s="241">
        <f>M25/M26</f>
        <v>1</v>
      </c>
      <c r="N24" s="241">
        <f>N25/N26</f>
        <v>0.8125</v>
      </c>
      <c r="O24" s="221"/>
      <c r="P24" s="221"/>
      <c r="Q24" s="221"/>
      <c r="R24" s="221"/>
      <c r="S24" s="221"/>
      <c r="T24" s="221"/>
      <c r="U24" s="221"/>
    </row>
    <row r="25" spans="1:21" x14ac:dyDescent="0.2">
      <c r="A25" s="669"/>
      <c r="B25" s="373" t="s">
        <v>15</v>
      </c>
      <c r="C25" s="254"/>
      <c r="D25" s="292"/>
      <c r="E25" s="275"/>
      <c r="F25" s="182" t="e">
        <f>'PY17 Board'!#REF!</f>
        <v>#REF!</v>
      </c>
      <c r="G25" s="44">
        <v>55127</v>
      </c>
      <c r="H25" s="44">
        <v>71034</v>
      </c>
      <c r="I25" s="182">
        <v>461</v>
      </c>
      <c r="J25" s="254"/>
      <c r="K25" s="182">
        <v>26</v>
      </c>
      <c r="L25" s="254"/>
      <c r="M25" s="182">
        <v>3</v>
      </c>
      <c r="N25" s="182">
        <v>39</v>
      </c>
      <c r="O25" s="254"/>
      <c r="P25" s="254"/>
      <c r="Q25" s="254"/>
      <c r="R25" s="254"/>
      <c r="S25" s="254"/>
      <c r="T25" s="254"/>
      <c r="U25" s="254"/>
    </row>
    <row r="26" spans="1:21" x14ac:dyDescent="0.2">
      <c r="A26" s="669"/>
      <c r="B26" s="373" t="s">
        <v>16</v>
      </c>
      <c r="C26" s="206"/>
      <c r="D26" s="292"/>
      <c r="E26" s="275"/>
      <c r="F26" s="182" t="e">
        <f>'PY17 Board'!#REF!</f>
        <v>#REF!</v>
      </c>
      <c r="G26" s="44">
        <v>71844</v>
      </c>
      <c r="H26" s="44">
        <v>91337</v>
      </c>
      <c r="I26" s="182">
        <v>534</v>
      </c>
      <c r="J26" s="254"/>
      <c r="K26" s="182">
        <v>32</v>
      </c>
      <c r="L26" s="254"/>
      <c r="M26" s="182">
        <v>3</v>
      </c>
      <c r="N26" s="182">
        <v>48</v>
      </c>
      <c r="O26" s="254"/>
      <c r="P26" s="254"/>
      <c r="Q26" s="254"/>
      <c r="R26" s="254"/>
      <c r="S26" s="254"/>
      <c r="T26" s="254"/>
      <c r="U26" s="254"/>
    </row>
    <row r="27" spans="1:21" ht="25.5" x14ac:dyDescent="0.2">
      <c r="A27" s="669"/>
      <c r="B27" s="32" t="s">
        <v>9</v>
      </c>
      <c r="C27" s="295" t="str">
        <f>'PY17 Board'!C13</f>
        <v>10/15-9/16</v>
      </c>
      <c r="D27" s="57">
        <f>'PY17 Board'!D13</f>
        <v>0.74</v>
      </c>
      <c r="E27" s="287" t="e">
        <f>'PY17 Board'!#REF!</f>
        <v>#REF!</v>
      </c>
      <c r="F27" s="242" t="e">
        <f>'PY17 Board'!#REF!</f>
        <v>#REF!</v>
      </c>
      <c r="G27" s="226">
        <f>G28/G29</f>
        <v>0.75037823866859987</v>
      </c>
      <c r="H27" s="226">
        <f>H28/H29</f>
        <v>0.76221838834389044</v>
      </c>
      <c r="I27" s="242">
        <f>I28/I29</f>
        <v>0.85892116182572609</v>
      </c>
      <c r="J27" s="225"/>
      <c r="K27" s="242">
        <f>K28/K29</f>
        <v>0.76</v>
      </c>
      <c r="L27" s="225"/>
      <c r="M27" s="242">
        <f>M28/M29</f>
        <v>1</v>
      </c>
      <c r="N27" s="242">
        <f>N28/N29</f>
        <v>0.75</v>
      </c>
      <c r="O27" s="225"/>
      <c r="P27" s="225"/>
      <c r="Q27" s="225"/>
      <c r="R27" s="225"/>
      <c r="S27" s="225"/>
      <c r="T27" s="225"/>
      <c r="U27" s="225"/>
    </row>
    <row r="28" spans="1:21" x14ac:dyDescent="0.2">
      <c r="A28" s="669"/>
      <c r="B28" s="373" t="s">
        <v>15</v>
      </c>
      <c r="C28" s="254"/>
      <c r="D28" s="207"/>
      <c r="E28" s="275"/>
      <c r="F28" s="182" t="e">
        <f>'PY17 Board'!#REF!</f>
        <v>#REF!</v>
      </c>
      <c r="G28" s="44">
        <v>47613</v>
      </c>
      <c r="H28" s="44">
        <v>60527</v>
      </c>
      <c r="I28" s="182">
        <v>414</v>
      </c>
      <c r="J28" s="254"/>
      <c r="K28" s="182">
        <v>19</v>
      </c>
      <c r="L28" s="254"/>
      <c r="M28" s="182">
        <v>2</v>
      </c>
      <c r="N28" s="182">
        <v>27</v>
      </c>
      <c r="O28" s="254"/>
      <c r="P28" s="254"/>
      <c r="Q28" s="254"/>
      <c r="R28" s="254"/>
      <c r="S28" s="254"/>
      <c r="T28" s="254"/>
      <c r="U28" s="254"/>
    </row>
    <row r="29" spans="1:21" x14ac:dyDescent="0.2">
      <c r="A29" s="669"/>
      <c r="B29" s="373" t="s">
        <v>16</v>
      </c>
      <c r="C29" s="206"/>
      <c r="D29" s="207"/>
      <c r="E29" s="275"/>
      <c r="F29" s="182" t="e">
        <f>'PY17 Board'!#REF!</f>
        <v>#REF!</v>
      </c>
      <c r="G29" s="44">
        <v>63452</v>
      </c>
      <c r="H29" s="44">
        <v>79409</v>
      </c>
      <c r="I29" s="182">
        <v>482</v>
      </c>
      <c r="J29" s="254"/>
      <c r="K29" s="182">
        <v>25</v>
      </c>
      <c r="L29" s="254"/>
      <c r="M29" s="182">
        <v>2</v>
      </c>
      <c r="N29" s="182">
        <v>36</v>
      </c>
      <c r="O29" s="254"/>
      <c r="P29" s="254"/>
      <c r="Q29" s="254"/>
      <c r="R29" s="254"/>
      <c r="S29" s="254"/>
      <c r="T29" s="254"/>
      <c r="U29" s="254"/>
    </row>
    <row r="30" spans="1:21" s="54" customFormat="1" x14ac:dyDescent="0.2">
      <c r="A30" s="669"/>
      <c r="B30" s="35" t="s">
        <v>2</v>
      </c>
      <c r="C30" s="228" t="str">
        <f>'PY17 Board'!C14</f>
        <v>4/15-3/16</v>
      </c>
      <c r="D30" s="57">
        <f>'PY17 Board'!D14</f>
        <v>0.82</v>
      </c>
      <c r="E30" s="58" t="e">
        <f>'PY17 Board'!#REF!</f>
        <v>#REF!</v>
      </c>
      <c r="F30" s="405" t="e">
        <f>'PY17 Board'!#REF!</f>
        <v>#REF!</v>
      </c>
      <c r="G30" s="405">
        <f>G31/G32</f>
        <v>0.80076334376045166</v>
      </c>
      <c r="H30" s="405">
        <f>H31/H32</f>
        <v>0.7949310818067904</v>
      </c>
      <c r="I30" s="405">
        <f>I31/I32</f>
        <v>0.81258191349934472</v>
      </c>
      <c r="J30" s="225"/>
      <c r="K30" s="405">
        <f>K31/K32</f>
        <v>0.81818181818181823</v>
      </c>
      <c r="L30" s="225"/>
      <c r="M30" s="405">
        <f>M31/M32</f>
        <v>0.5</v>
      </c>
      <c r="N30" s="405">
        <f>N31/N32</f>
        <v>0.76923076923076927</v>
      </c>
      <c r="O30" s="254"/>
      <c r="P30" s="254"/>
      <c r="Q30" s="254"/>
      <c r="R30" s="254"/>
      <c r="S30" s="254"/>
      <c r="T30" s="254"/>
      <c r="U30" s="254"/>
    </row>
    <row r="31" spans="1:21" s="2" customFormat="1" x14ac:dyDescent="0.2">
      <c r="A31" s="669"/>
      <c r="B31" s="373" t="s">
        <v>15</v>
      </c>
      <c r="C31" s="254"/>
      <c r="D31" s="207"/>
      <c r="E31" s="275"/>
      <c r="F31" s="182" t="e">
        <f>'PY17 Board'!#REF!</f>
        <v>#REF!</v>
      </c>
      <c r="G31" s="182">
        <v>40702</v>
      </c>
      <c r="H31" s="182">
        <v>53289</v>
      </c>
      <c r="I31" s="243">
        <v>620</v>
      </c>
      <c r="J31" s="255"/>
      <c r="K31" s="243">
        <v>9</v>
      </c>
      <c r="L31" s="255"/>
      <c r="M31" s="243">
        <v>1</v>
      </c>
      <c r="N31" s="243">
        <v>50</v>
      </c>
      <c r="O31" s="255"/>
      <c r="P31" s="255"/>
      <c r="Q31" s="255"/>
      <c r="R31" s="255"/>
      <c r="S31" s="255"/>
      <c r="T31" s="255"/>
      <c r="U31" s="255"/>
    </row>
    <row r="32" spans="1:21" s="2" customFormat="1" x14ac:dyDescent="0.2">
      <c r="A32" s="669"/>
      <c r="B32" s="373" t="s">
        <v>16</v>
      </c>
      <c r="C32" s="206"/>
      <c r="D32" s="207"/>
      <c r="E32" s="275"/>
      <c r="F32" s="182" t="e">
        <f>'PY17 Board'!#REF!</f>
        <v>#REF!</v>
      </c>
      <c r="G32" s="182">
        <v>50829</v>
      </c>
      <c r="H32" s="182">
        <v>67036</v>
      </c>
      <c r="I32" s="243">
        <v>763</v>
      </c>
      <c r="J32" s="255"/>
      <c r="K32" s="243">
        <v>11</v>
      </c>
      <c r="L32" s="255"/>
      <c r="M32" s="243">
        <v>2</v>
      </c>
      <c r="N32" s="243">
        <v>65</v>
      </c>
      <c r="O32" s="255"/>
      <c r="P32" s="255"/>
      <c r="Q32" s="255"/>
      <c r="R32" s="255"/>
      <c r="S32" s="255"/>
      <c r="T32" s="255"/>
      <c r="U32" s="255"/>
    </row>
    <row r="33" spans="1:21" ht="13.5" thickBot="1" x14ac:dyDescent="0.25">
      <c r="A33" s="669"/>
      <c r="B33" s="35" t="s">
        <v>10</v>
      </c>
      <c r="C33" s="298" t="str">
        <f>'PY17 Board'!C15</f>
        <v>4/16-3/17</v>
      </c>
      <c r="D33" s="29">
        <f>'PY17 Board'!D15</f>
        <v>0.64</v>
      </c>
      <c r="E33" s="288" t="e">
        <f>'PY17 Board'!#REF!</f>
        <v>#REF!</v>
      </c>
      <c r="F33" s="244" t="e">
        <f>'PY17 Board'!#REF!</f>
        <v>#REF!</v>
      </c>
      <c r="G33" s="244">
        <f>G34/G35</f>
        <v>0.69951605225577829</v>
      </c>
      <c r="H33" s="244">
        <f>H34/H35</f>
        <v>0.69226832656215731</v>
      </c>
      <c r="I33" s="244">
        <f>I34/I35</f>
        <v>0.70184049079754596</v>
      </c>
      <c r="J33" s="256"/>
      <c r="K33" s="244">
        <f>K34/K35</f>
        <v>0.73684210526315785</v>
      </c>
      <c r="L33" s="256"/>
      <c r="M33" s="584">
        <f>M34/M35</f>
        <v>0</v>
      </c>
      <c r="N33" s="244">
        <f>N34/N35</f>
        <v>0.76388888888888884</v>
      </c>
      <c r="O33" s="256"/>
      <c r="P33" s="256"/>
      <c r="Q33" s="256"/>
      <c r="R33" s="256"/>
      <c r="S33" s="256"/>
      <c r="T33" s="256"/>
      <c r="U33" s="256"/>
    </row>
    <row r="34" spans="1:21" x14ac:dyDescent="0.2">
      <c r="A34" s="669"/>
      <c r="B34" s="373" t="s">
        <v>15</v>
      </c>
      <c r="C34" s="254"/>
      <c r="D34" s="205"/>
      <c r="E34" s="289"/>
      <c r="F34" s="181" t="e">
        <f>'PY17 Board'!#REF!</f>
        <v>#REF!</v>
      </c>
      <c r="G34" s="181">
        <v>52903</v>
      </c>
      <c r="H34" s="181">
        <v>66284</v>
      </c>
      <c r="I34" s="181">
        <v>572</v>
      </c>
      <c r="J34" s="194"/>
      <c r="K34" s="181">
        <v>28</v>
      </c>
      <c r="L34" s="194"/>
      <c r="M34" s="181">
        <v>0</v>
      </c>
      <c r="N34" s="181">
        <v>55</v>
      </c>
      <c r="O34" s="194"/>
      <c r="P34" s="194"/>
      <c r="Q34" s="194"/>
      <c r="R34" s="194"/>
      <c r="S34" s="194"/>
      <c r="T34" s="194"/>
      <c r="U34" s="194"/>
    </row>
    <row r="35" spans="1:21" ht="13.5" thickBot="1" x14ac:dyDescent="0.25">
      <c r="A35" s="670"/>
      <c r="B35" s="374" t="s">
        <v>16</v>
      </c>
      <c r="C35" s="206"/>
      <c r="D35" s="206"/>
      <c r="E35" s="283"/>
      <c r="F35" s="236" t="e">
        <f>'PY17 Board'!#REF!</f>
        <v>#REF!</v>
      </c>
      <c r="G35" s="236">
        <v>75628</v>
      </c>
      <c r="H35" s="236">
        <v>95749</v>
      </c>
      <c r="I35" s="236">
        <v>815</v>
      </c>
      <c r="J35" s="257"/>
      <c r="K35" s="236">
        <v>38</v>
      </c>
      <c r="L35" s="257"/>
      <c r="M35" s="236">
        <v>3</v>
      </c>
      <c r="N35" s="236">
        <v>72</v>
      </c>
      <c r="O35" s="257"/>
      <c r="P35" s="257"/>
      <c r="Q35" s="257"/>
      <c r="R35" s="257"/>
      <c r="S35" s="257"/>
      <c r="T35" s="257"/>
      <c r="U35" s="257"/>
    </row>
    <row r="36" spans="1:21" x14ac:dyDescent="0.2">
      <c r="A36" s="668" t="s">
        <v>35</v>
      </c>
      <c r="B36" s="470" t="s">
        <v>3</v>
      </c>
      <c r="C36" s="39" t="str">
        <f>'PY17 Board'!C16</f>
        <v>7/16-6/17</v>
      </c>
      <c r="D36" s="30">
        <f>'PY17 Board'!D16</f>
        <v>0.74</v>
      </c>
      <c r="E36" s="290" t="e">
        <f>'PY17 Board'!#REF!</f>
        <v>#REF!</v>
      </c>
      <c r="F36" s="489" t="e">
        <f>'PY17 Board'!#REF!</f>
        <v>#REF!</v>
      </c>
      <c r="G36" s="428">
        <f>G37/G38</f>
        <v>0.78076923076923077</v>
      </c>
      <c r="H36" s="428">
        <f>H37/H38</f>
        <v>0.74816176470588236</v>
      </c>
      <c r="I36" s="494"/>
      <c r="J36" s="496"/>
      <c r="K36" s="489">
        <f>K37/K38</f>
        <v>0.5</v>
      </c>
      <c r="L36" s="498"/>
      <c r="M36" s="428">
        <f>M37/M38</f>
        <v>1</v>
      </c>
      <c r="N36" s="489">
        <f>N37/N38</f>
        <v>0.38461538461538464</v>
      </c>
      <c r="O36" s="494"/>
      <c r="P36" s="258"/>
      <c r="Q36" s="258"/>
      <c r="R36" s="258"/>
      <c r="S36" s="258"/>
      <c r="T36" s="258"/>
      <c r="U36" s="258"/>
    </row>
    <row r="37" spans="1:21" x14ac:dyDescent="0.2">
      <c r="A37" s="669"/>
      <c r="B37" s="389" t="s">
        <v>15</v>
      </c>
      <c r="C37" s="207"/>
      <c r="D37" s="204"/>
      <c r="E37" s="275"/>
      <c r="F37" s="85" t="e">
        <f>'PY17 Board'!#REF!</f>
        <v>#REF!</v>
      </c>
      <c r="G37" s="85">
        <v>203</v>
      </c>
      <c r="H37" s="85">
        <v>407</v>
      </c>
      <c r="I37" s="254"/>
      <c r="J37" s="199"/>
      <c r="K37" s="85">
        <v>4</v>
      </c>
      <c r="L37" s="499"/>
      <c r="M37" s="85">
        <v>1</v>
      </c>
      <c r="N37" s="85">
        <v>10</v>
      </c>
      <c r="O37" s="254"/>
      <c r="P37" s="207"/>
      <c r="Q37" s="207"/>
      <c r="R37" s="207"/>
      <c r="S37" s="207"/>
      <c r="T37" s="207"/>
      <c r="U37" s="207"/>
    </row>
    <row r="38" spans="1:21" ht="13.5" thickBot="1" x14ac:dyDescent="0.25">
      <c r="A38" s="669"/>
      <c r="B38" s="391" t="s">
        <v>16</v>
      </c>
      <c r="C38" s="209"/>
      <c r="D38" s="203"/>
      <c r="E38" s="285"/>
      <c r="F38" s="85" t="e">
        <f>'PY17 Board'!#REF!</f>
        <v>#REF!</v>
      </c>
      <c r="G38" s="85">
        <v>260</v>
      </c>
      <c r="H38" s="85">
        <v>544</v>
      </c>
      <c r="I38" s="254"/>
      <c r="J38" s="199"/>
      <c r="K38" s="85">
        <v>8</v>
      </c>
      <c r="L38" s="499"/>
      <c r="M38" s="85">
        <v>1</v>
      </c>
      <c r="N38" s="85">
        <v>26</v>
      </c>
      <c r="O38" s="254"/>
      <c r="P38" s="207"/>
      <c r="Q38" s="207"/>
      <c r="R38" s="207"/>
      <c r="S38" s="207"/>
      <c r="T38" s="207"/>
      <c r="U38" s="207"/>
    </row>
    <row r="39" spans="1:21" s="3" customFormat="1" ht="13.5" thickBot="1" x14ac:dyDescent="0.25">
      <c r="A39" s="669"/>
      <c r="B39" s="359" t="s">
        <v>4</v>
      </c>
      <c r="C39" s="375" t="str">
        <f>'PY17 Board'!C17</f>
        <v>7/16-6/17</v>
      </c>
      <c r="D39" s="376">
        <f>'PY17 Board'!D17</f>
        <v>0.84</v>
      </c>
      <c r="E39" s="377" t="e">
        <f>'PY17 Board'!#REF!</f>
        <v>#REF!</v>
      </c>
      <c r="F39" s="239" t="e">
        <f>'PY17 Board'!#REF!</f>
        <v>#REF!</v>
      </c>
      <c r="G39" s="239">
        <f>G40/G41</f>
        <v>0.85148514851485146</v>
      </c>
      <c r="H39" s="239">
        <f>H40/H41</f>
        <v>0.84079601990049746</v>
      </c>
      <c r="I39" s="495"/>
      <c r="J39" s="497"/>
      <c r="K39" s="585" t="e">
        <f>K40/K41</f>
        <v>#DIV/0!</v>
      </c>
      <c r="L39" s="500"/>
      <c r="M39" s="239">
        <f>M40/M41</f>
        <v>1</v>
      </c>
      <c r="N39" s="490">
        <f>N40/N41</f>
        <v>0.66666666666666663</v>
      </c>
      <c r="O39" s="495"/>
      <c r="P39" s="259"/>
      <c r="Q39" s="259"/>
      <c r="R39" s="259"/>
      <c r="S39" s="259"/>
      <c r="T39" s="259"/>
      <c r="U39" s="259"/>
    </row>
    <row r="40" spans="1:21" s="3" customFormat="1" x14ac:dyDescent="0.2">
      <c r="A40" s="669"/>
      <c r="B40" s="373" t="s">
        <v>15</v>
      </c>
      <c r="C40" s="193"/>
      <c r="D40" s="202"/>
      <c r="E40" s="291"/>
      <c r="F40" s="245" t="e">
        <f>'PY17 Board'!#REF!</f>
        <v>#REF!</v>
      </c>
      <c r="G40" s="245">
        <v>172</v>
      </c>
      <c r="H40" s="245">
        <v>338</v>
      </c>
      <c r="I40" s="205"/>
      <c r="J40" s="205"/>
      <c r="K40" s="245">
        <v>0</v>
      </c>
      <c r="L40" s="205"/>
      <c r="M40" s="245">
        <v>1</v>
      </c>
      <c r="N40" s="245">
        <v>8</v>
      </c>
      <c r="O40" s="205"/>
      <c r="P40" s="205"/>
      <c r="Q40" s="205"/>
      <c r="R40" s="205"/>
      <c r="S40" s="205"/>
      <c r="T40" s="205"/>
      <c r="U40" s="205"/>
    </row>
    <row r="41" spans="1:21" s="3" customFormat="1" ht="13.5" thickBot="1" x14ac:dyDescent="0.25">
      <c r="A41" s="670"/>
      <c r="B41" s="374" t="s">
        <v>16</v>
      </c>
      <c r="C41" s="209"/>
      <c r="D41" s="203"/>
      <c r="E41" s="264"/>
      <c r="F41" s="246" t="e">
        <f>'PY17 Board'!#REF!</f>
        <v>#REF!</v>
      </c>
      <c r="G41" s="27">
        <v>202</v>
      </c>
      <c r="H41" s="27">
        <v>402</v>
      </c>
      <c r="I41" s="260"/>
      <c r="J41" s="260"/>
      <c r="K41" s="246">
        <v>0</v>
      </c>
      <c r="L41" s="260"/>
      <c r="M41" s="246">
        <v>1</v>
      </c>
      <c r="N41" s="246">
        <v>12</v>
      </c>
      <c r="O41" s="260"/>
      <c r="P41" s="260"/>
      <c r="Q41" s="260"/>
      <c r="R41" s="260"/>
      <c r="S41" s="260"/>
      <c r="T41" s="260"/>
      <c r="U41" s="260"/>
    </row>
    <row r="42" spans="1:21" x14ac:dyDescent="0.2">
      <c r="A42" s="3"/>
      <c r="B42" s="7"/>
      <c r="C42" s="18"/>
      <c r="D42" s="18"/>
      <c r="E42" s="235"/>
      <c r="F42" s="20"/>
      <c r="G42" s="50"/>
    </row>
    <row r="43" spans="1:21" ht="16.5" thickBot="1" x14ac:dyDescent="0.25">
      <c r="A43" s="3"/>
      <c r="B43" s="8" t="s">
        <v>12</v>
      </c>
      <c r="C43" s="12"/>
      <c r="D43" s="17"/>
      <c r="E43" s="20"/>
      <c r="F43" s="20"/>
      <c r="G43" s="14"/>
    </row>
    <row r="44" spans="1:21" x14ac:dyDescent="0.2">
      <c r="A44" s="671" t="s">
        <v>20</v>
      </c>
      <c r="B44" s="417" t="s">
        <v>45</v>
      </c>
      <c r="C44" s="379" t="s">
        <v>443</v>
      </c>
      <c r="D44" s="201"/>
      <c r="E44" s="62" t="e">
        <f>'PY17 Board'!#REF!</f>
        <v>#REF!</v>
      </c>
      <c r="F44" s="185" t="e">
        <f>'PY17 Board'!#REF!</f>
        <v>#REF!</v>
      </c>
      <c r="G44" s="185">
        <v>49061</v>
      </c>
      <c r="H44" s="185">
        <v>72202</v>
      </c>
      <c r="I44" s="261"/>
      <c r="J44" s="261"/>
      <c r="K44" s="185">
        <v>78</v>
      </c>
      <c r="L44" s="390">
        <v>50</v>
      </c>
      <c r="M44" s="185">
        <v>5</v>
      </c>
      <c r="N44" s="185">
        <v>78</v>
      </c>
      <c r="O44" s="261"/>
      <c r="P44" s="261"/>
      <c r="Q44" s="261"/>
      <c r="R44" s="261"/>
      <c r="S44" s="261"/>
      <c r="T44" s="261"/>
      <c r="U44" s="261"/>
    </row>
    <row r="45" spans="1:21" x14ac:dyDescent="0.2">
      <c r="A45" s="672"/>
      <c r="B45" s="92" t="s">
        <v>28</v>
      </c>
      <c r="C45" s="297" t="s">
        <v>443</v>
      </c>
      <c r="D45" s="200"/>
      <c r="E45" s="58" t="e">
        <f>'PY17 Board'!#REF!</f>
        <v>#REF!</v>
      </c>
      <c r="F45" s="186" t="e">
        <f>'PY17 Board'!#REF!</f>
        <v>#REF!</v>
      </c>
      <c r="G45" s="186">
        <v>71838</v>
      </c>
      <c r="H45" s="186">
        <v>119091</v>
      </c>
      <c r="I45" s="262"/>
      <c r="J45" s="262"/>
      <c r="K45" s="262"/>
      <c r="L45" s="262"/>
      <c r="M45" s="262"/>
      <c r="N45" s="262"/>
      <c r="O45" s="262"/>
      <c r="P45" s="262"/>
      <c r="Q45" s="262"/>
      <c r="R45" s="262"/>
      <c r="S45" s="262"/>
      <c r="T45" s="262"/>
      <c r="U45" s="262"/>
    </row>
    <row r="46" spans="1:21" x14ac:dyDescent="0.2">
      <c r="A46" s="672"/>
      <c r="B46" s="26" t="s">
        <v>1</v>
      </c>
      <c r="C46" s="297" t="s">
        <v>443</v>
      </c>
      <c r="D46" s="96" t="s">
        <v>200</v>
      </c>
      <c r="E46" s="58" t="e">
        <f>'PY17 Board'!#REF!</f>
        <v>#REF!</v>
      </c>
      <c r="F46" s="186" t="e">
        <f>'PY17 Board'!#REF!</f>
        <v>#REF!</v>
      </c>
      <c r="G46" s="186">
        <v>1778</v>
      </c>
      <c r="H46" s="186">
        <v>2721</v>
      </c>
      <c r="I46" s="262"/>
      <c r="J46" s="262"/>
      <c r="K46" s="262"/>
      <c r="L46" s="262"/>
      <c r="M46" s="262"/>
      <c r="N46" s="262"/>
      <c r="O46" s="262"/>
      <c r="P46" s="262"/>
      <c r="Q46" s="262"/>
      <c r="R46" s="262"/>
      <c r="S46" s="262"/>
      <c r="T46" s="262"/>
      <c r="U46" s="262"/>
    </row>
    <row r="47" spans="1:21" x14ac:dyDescent="0.2">
      <c r="A47" s="672"/>
      <c r="B47" s="93" t="s">
        <v>436</v>
      </c>
      <c r="C47" s="380"/>
      <c r="D47" s="200"/>
      <c r="E47" s="275"/>
      <c r="F47" s="85" t="s">
        <v>200</v>
      </c>
      <c r="G47" s="392" t="s">
        <v>200</v>
      </c>
      <c r="H47" s="392" t="s">
        <v>200</v>
      </c>
      <c r="I47" s="262"/>
      <c r="J47" s="262"/>
      <c r="K47" s="262"/>
      <c r="L47" s="262"/>
      <c r="M47" s="262"/>
      <c r="N47" s="262"/>
      <c r="O47" s="262"/>
      <c r="P47" s="262"/>
      <c r="Q47" s="262"/>
      <c r="R47" s="262"/>
      <c r="S47" s="262"/>
      <c r="T47" s="262"/>
      <c r="U47" s="262"/>
    </row>
    <row r="48" spans="1:21" x14ac:dyDescent="0.2">
      <c r="A48" s="672"/>
      <c r="B48" s="26" t="str">
        <f>'PY17 Board'!B27</f>
        <v>Employed/Enrolled Q2 Post Exit - All Customers</v>
      </c>
      <c r="C48" s="380" t="str">
        <f>'PY17 Board'!C27</f>
        <v>7/15-6/16</v>
      </c>
      <c r="D48" s="507">
        <f>'PY17 Board'!D27</f>
        <v>0.61399999999999999</v>
      </c>
      <c r="E48" s="275" t="e">
        <f>'PY17 Board'!#REF!</f>
        <v>#REF!</v>
      </c>
      <c r="F48" s="242" t="e">
        <f>'PY17 Board'!#REF!</f>
        <v>#REF!</v>
      </c>
      <c r="G48" s="392" t="e">
        <f>G49/G50</f>
        <v>#DIV/0!</v>
      </c>
      <c r="H48" s="392" t="e">
        <f>H49/H50</f>
        <v>#DIV/0!</v>
      </c>
      <c r="I48" s="262"/>
      <c r="J48" s="262"/>
      <c r="K48" s="262"/>
      <c r="L48" s="262"/>
      <c r="M48" s="262"/>
      <c r="N48" s="262"/>
      <c r="O48" s="262"/>
      <c r="P48" s="262"/>
      <c r="Q48" s="262"/>
      <c r="R48" s="262"/>
      <c r="S48" s="262"/>
      <c r="T48" s="262"/>
      <c r="U48" s="262"/>
    </row>
    <row r="49" spans="1:21" x14ac:dyDescent="0.2">
      <c r="A49" s="672"/>
      <c r="B49" s="373" t="e">
        <f>'PY17 Board'!#REF!</f>
        <v>#REF!</v>
      </c>
      <c r="C49" s="380"/>
      <c r="D49" s="200"/>
      <c r="E49" s="275"/>
      <c r="F49" s="182" t="e">
        <f>'PY17 Board'!#REF!</f>
        <v>#REF!</v>
      </c>
      <c r="G49" s="392"/>
      <c r="H49" s="392"/>
      <c r="I49" s="262"/>
      <c r="J49" s="262"/>
      <c r="K49" s="262"/>
      <c r="L49" s="262"/>
      <c r="M49" s="262"/>
      <c r="N49" s="262"/>
      <c r="O49" s="262"/>
      <c r="P49" s="262"/>
      <c r="Q49" s="262"/>
      <c r="R49" s="262"/>
      <c r="S49" s="262"/>
      <c r="T49" s="262"/>
      <c r="U49" s="262"/>
    </row>
    <row r="50" spans="1:21" x14ac:dyDescent="0.2">
      <c r="A50" s="672"/>
      <c r="B50" s="373" t="e">
        <f>'PY17 Board'!#REF!</f>
        <v>#REF!</v>
      </c>
      <c r="C50" s="380"/>
      <c r="D50" s="200"/>
      <c r="E50" s="275"/>
      <c r="F50" s="182" t="e">
        <f>'PY17 Board'!#REF!</f>
        <v>#REF!</v>
      </c>
      <c r="G50" s="392"/>
      <c r="H50" s="392"/>
      <c r="I50" s="262"/>
      <c r="J50" s="262"/>
      <c r="K50" s="262"/>
      <c r="L50" s="262"/>
      <c r="M50" s="262"/>
      <c r="N50" s="262"/>
      <c r="O50" s="262"/>
      <c r="P50" s="262"/>
      <c r="Q50" s="262"/>
      <c r="R50" s="262"/>
      <c r="S50" s="262"/>
      <c r="T50" s="262"/>
      <c r="U50" s="262"/>
    </row>
    <row r="51" spans="1:21" x14ac:dyDescent="0.2">
      <c r="A51" s="672"/>
      <c r="B51" s="511" t="str">
        <f>'PY17 Board'!B28</f>
        <v>Employed Q2 Post Exit - Adult</v>
      </c>
      <c r="C51" s="599" t="str">
        <f>'PY17 Board'!C28</f>
        <v>7/15-6/16</v>
      </c>
      <c r="D51" s="510">
        <f>'PY17 Board'!D28</f>
        <v>0.75</v>
      </c>
      <c r="E51" s="240" t="e">
        <f>'PY17 Board'!#REF!</f>
        <v>#REF!</v>
      </c>
      <c r="F51" s="242" t="e">
        <f>'PY17 Board'!#REF!</f>
        <v>#REF!</v>
      </c>
      <c r="G51" s="392"/>
      <c r="H51" s="392"/>
      <c r="I51" s="262"/>
      <c r="J51" s="262"/>
      <c r="K51" s="262"/>
      <c r="L51" s="262"/>
      <c r="M51" s="262"/>
      <c r="N51" s="262"/>
      <c r="O51" s="262"/>
      <c r="P51" s="262"/>
      <c r="Q51" s="262"/>
      <c r="R51" s="262"/>
      <c r="S51" s="262"/>
      <c r="T51" s="262"/>
      <c r="U51" s="262"/>
    </row>
    <row r="52" spans="1:21" x14ac:dyDescent="0.2">
      <c r="A52" s="672"/>
      <c r="B52" s="373" t="e">
        <f>'PY17 Board'!#REF!</f>
        <v>#REF!</v>
      </c>
      <c r="C52" s="380"/>
      <c r="D52" s="200"/>
      <c r="E52" s="275"/>
      <c r="F52" s="182" t="e">
        <f>'PY17 Board'!#REF!</f>
        <v>#REF!</v>
      </c>
      <c r="G52" s="392"/>
      <c r="H52" s="392"/>
      <c r="I52" s="262"/>
      <c r="J52" s="262"/>
      <c r="K52" s="262"/>
      <c r="L52" s="262"/>
      <c r="M52" s="262"/>
      <c r="N52" s="262"/>
      <c r="O52" s="262"/>
      <c r="P52" s="262"/>
      <c r="Q52" s="262"/>
      <c r="R52" s="262"/>
      <c r="S52" s="262"/>
      <c r="T52" s="262"/>
      <c r="U52" s="262"/>
    </row>
    <row r="53" spans="1:21" x14ac:dyDescent="0.2">
      <c r="A53" s="672"/>
      <c r="B53" s="373" t="e">
        <f>'PY17 Board'!#REF!</f>
        <v>#REF!</v>
      </c>
      <c r="C53" s="380"/>
      <c r="D53" s="200"/>
      <c r="E53" s="275"/>
      <c r="F53" s="182" t="e">
        <f>'PY17 Board'!#REF!</f>
        <v>#REF!</v>
      </c>
      <c r="G53" s="392"/>
      <c r="H53" s="392"/>
      <c r="I53" s="262"/>
      <c r="J53" s="262"/>
      <c r="K53" s="262"/>
      <c r="L53" s="262"/>
      <c r="M53" s="262"/>
      <c r="N53" s="262"/>
      <c r="O53" s="262"/>
      <c r="P53" s="262"/>
      <c r="Q53" s="262"/>
      <c r="R53" s="262"/>
      <c r="S53" s="262"/>
      <c r="T53" s="262"/>
      <c r="U53" s="262"/>
    </row>
    <row r="54" spans="1:21" x14ac:dyDescent="0.2">
      <c r="A54" s="672"/>
      <c r="B54" s="600" t="str">
        <f>'PY17 Board'!B29</f>
        <v>Employed Q2 Post Exit - DW</v>
      </c>
      <c r="C54" s="599" t="str">
        <f>'PY17 Board'!C29</f>
        <v>7/15-6/16</v>
      </c>
      <c r="D54" s="510">
        <f>'PY17 Board'!D29</f>
        <v>0.81299999999999994</v>
      </c>
      <c r="E54" s="240" t="e">
        <f>'PY17 Board'!#REF!</f>
        <v>#REF!</v>
      </c>
      <c r="F54" s="242" t="e">
        <f>'PY17 Board'!#REF!</f>
        <v>#REF!</v>
      </c>
      <c r="G54" s="392"/>
      <c r="H54" s="392"/>
      <c r="I54" s="262"/>
      <c r="J54" s="262"/>
      <c r="K54" s="262"/>
      <c r="L54" s="262"/>
      <c r="M54" s="262"/>
      <c r="N54" s="262"/>
      <c r="O54" s="262"/>
      <c r="P54" s="262"/>
      <c r="Q54" s="262"/>
      <c r="R54" s="262"/>
      <c r="S54" s="262"/>
      <c r="T54" s="262"/>
      <c r="U54" s="262"/>
    </row>
    <row r="55" spans="1:21" x14ac:dyDescent="0.2">
      <c r="A55" s="672"/>
      <c r="B55" s="373" t="e">
        <f>'PY17 Board'!#REF!</f>
        <v>#REF!</v>
      </c>
      <c r="C55" s="380"/>
      <c r="D55" s="200"/>
      <c r="E55" s="275"/>
      <c r="F55" s="182" t="e">
        <f>'PY17 Board'!#REF!</f>
        <v>#REF!</v>
      </c>
      <c r="G55" s="392"/>
      <c r="H55" s="392"/>
      <c r="I55" s="262"/>
      <c r="J55" s="262"/>
      <c r="K55" s="262"/>
      <c r="L55" s="262"/>
      <c r="M55" s="262"/>
      <c r="N55" s="262"/>
      <c r="O55" s="262"/>
      <c r="P55" s="262"/>
      <c r="Q55" s="262"/>
      <c r="R55" s="262"/>
      <c r="S55" s="262"/>
      <c r="T55" s="262"/>
      <c r="U55" s="262"/>
    </row>
    <row r="56" spans="1:21" x14ac:dyDescent="0.2">
      <c r="A56" s="672"/>
      <c r="B56" s="373" t="e">
        <f>'PY17 Board'!#REF!</f>
        <v>#REF!</v>
      </c>
      <c r="C56" s="380"/>
      <c r="D56" s="200"/>
      <c r="E56" s="275"/>
      <c r="F56" s="182" t="e">
        <f>'PY17 Board'!#REF!</f>
        <v>#REF!</v>
      </c>
      <c r="G56" s="392"/>
      <c r="H56" s="392"/>
      <c r="I56" s="262"/>
      <c r="J56" s="262"/>
      <c r="K56" s="262"/>
      <c r="L56" s="262"/>
      <c r="M56" s="262"/>
      <c r="N56" s="262"/>
      <c r="O56" s="262"/>
      <c r="P56" s="262"/>
      <c r="Q56" s="262"/>
      <c r="R56" s="262"/>
      <c r="S56" s="262"/>
      <c r="T56" s="262"/>
      <c r="U56" s="262"/>
    </row>
    <row r="57" spans="1:21" x14ac:dyDescent="0.2">
      <c r="A57" s="672"/>
      <c r="B57" s="511" t="str">
        <f>'PY17 Board'!B30</f>
        <v>Employed/Enrolled Q2 Post Exit - Youth</v>
      </c>
      <c r="C57" s="599" t="str">
        <f>'PY17 Board'!C30</f>
        <v>7/15-6/16</v>
      </c>
      <c r="D57" s="510">
        <f>'PY17 Board'!D30</f>
        <v>0.63800000000000001</v>
      </c>
      <c r="E57" s="240" t="e">
        <f>'PY17 Board'!#REF!</f>
        <v>#REF!</v>
      </c>
      <c r="F57" s="242" t="e">
        <f>'PY17 Board'!#REF!</f>
        <v>#REF!</v>
      </c>
      <c r="G57" s="392"/>
      <c r="H57" s="392"/>
      <c r="I57" s="262"/>
      <c r="J57" s="262"/>
      <c r="K57" s="262"/>
      <c r="L57" s="262"/>
      <c r="M57" s="262"/>
      <c r="N57" s="262"/>
      <c r="O57" s="262"/>
      <c r="P57" s="262"/>
      <c r="Q57" s="262"/>
      <c r="R57" s="262"/>
      <c r="S57" s="262"/>
      <c r="T57" s="262"/>
      <c r="U57" s="262"/>
    </row>
    <row r="58" spans="1:21" x14ac:dyDescent="0.2">
      <c r="A58" s="672"/>
      <c r="B58" s="373" t="e">
        <f>'PY17 Board'!#REF!</f>
        <v>#REF!</v>
      </c>
      <c r="C58" s="380"/>
      <c r="D58" s="200"/>
      <c r="E58" s="275"/>
      <c r="F58" s="182" t="e">
        <f>'PY17 Board'!#REF!</f>
        <v>#REF!</v>
      </c>
      <c r="G58" s="392"/>
      <c r="H58" s="392"/>
      <c r="I58" s="262"/>
      <c r="J58" s="262"/>
      <c r="K58" s="262"/>
      <c r="L58" s="262"/>
      <c r="M58" s="262"/>
      <c r="N58" s="262"/>
      <c r="O58" s="262"/>
      <c r="P58" s="262"/>
      <c r="Q58" s="262"/>
      <c r="R58" s="262"/>
      <c r="S58" s="262"/>
      <c r="T58" s="262"/>
      <c r="U58" s="262"/>
    </row>
    <row r="59" spans="1:21" x14ac:dyDescent="0.2">
      <c r="A59" s="672"/>
      <c r="B59" s="373" t="e">
        <f>'PY17 Board'!#REF!</f>
        <v>#REF!</v>
      </c>
      <c r="C59" s="380"/>
      <c r="D59" s="200"/>
      <c r="E59" s="275"/>
      <c r="F59" s="182" t="e">
        <f>'PY17 Board'!#REF!</f>
        <v>#REF!</v>
      </c>
      <c r="G59" s="392"/>
      <c r="H59" s="392"/>
      <c r="I59" s="262"/>
      <c r="J59" s="262"/>
      <c r="K59" s="262"/>
      <c r="L59" s="262"/>
      <c r="M59" s="262"/>
      <c r="N59" s="262"/>
      <c r="O59" s="262"/>
      <c r="P59" s="262"/>
      <c r="Q59" s="262"/>
      <c r="R59" s="262"/>
      <c r="S59" s="262"/>
      <c r="T59" s="262"/>
      <c r="U59" s="262"/>
    </row>
    <row r="60" spans="1:21" x14ac:dyDescent="0.2">
      <c r="A60" s="672"/>
      <c r="B60" s="26" t="str">
        <f>'PY17 Board'!B31</f>
        <v>Employed/Enrolled Q2-Q4 Post Exit - All Customers</v>
      </c>
      <c r="C60" s="599" t="str">
        <f>'PY17 Board'!C31</f>
        <v>1/15-12/15</v>
      </c>
      <c r="D60" s="510">
        <f>'PY17 Board'!D31</f>
        <v>0.78300000000000003</v>
      </c>
      <c r="E60" s="240" t="e">
        <f>'PY17 Board'!#REF!</f>
        <v>#REF!</v>
      </c>
      <c r="F60" s="242" t="e">
        <f>'PY17 Board'!#REF!</f>
        <v>#REF!</v>
      </c>
      <c r="G60" s="557" t="e">
        <f>G61/G62</f>
        <v>#DIV/0!</v>
      </c>
      <c r="H60" s="392" t="e">
        <f>H61/H62</f>
        <v>#DIV/0!</v>
      </c>
      <c r="I60" s="262"/>
      <c r="J60" s="262"/>
      <c r="K60" s="262"/>
      <c r="L60" s="262"/>
      <c r="M60" s="262"/>
      <c r="N60" s="262"/>
      <c r="O60" s="262"/>
      <c r="P60" s="262"/>
      <c r="Q60" s="262"/>
      <c r="R60" s="262"/>
      <c r="S60" s="262"/>
      <c r="T60" s="262"/>
      <c r="U60" s="262"/>
    </row>
    <row r="61" spans="1:21" x14ac:dyDescent="0.2">
      <c r="A61" s="672"/>
      <c r="B61" s="373" t="e">
        <f>'PY17 Board'!#REF!</f>
        <v>#REF!</v>
      </c>
      <c r="C61" s="380"/>
      <c r="D61" s="200"/>
      <c r="E61" s="275"/>
      <c r="F61" s="182" t="e">
        <f>'PY17 Board'!#REF!</f>
        <v>#REF!</v>
      </c>
      <c r="G61" s="392"/>
      <c r="H61" s="392"/>
      <c r="I61" s="262"/>
      <c r="J61" s="262"/>
      <c r="K61" s="262"/>
      <c r="L61" s="262"/>
      <c r="M61" s="262"/>
      <c r="N61" s="262"/>
      <c r="O61" s="262"/>
      <c r="P61" s="262"/>
      <c r="Q61" s="262"/>
      <c r="R61" s="262"/>
      <c r="S61" s="262"/>
      <c r="T61" s="262"/>
      <c r="U61" s="262"/>
    </row>
    <row r="62" spans="1:21" x14ac:dyDescent="0.2">
      <c r="A62" s="672"/>
      <c r="B62" s="373" t="e">
        <f>'PY17 Board'!#REF!</f>
        <v>#REF!</v>
      </c>
      <c r="C62" s="380"/>
      <c r="D62" s="200"/>
      <c r="E62" s="275"/>
      <c r="F62" s="182" t="e">
        <f>'PY17 Board'!#REF!</f>
        <v>#REF!</v>
      </c>
      <c r="G62" s="392"/>
      <c r="H62" s="392"/>
      <c r="I62" s="262"/>
      <c r="J62" s="262"/>
      <c r="K62" s="262"/>
      <c r="L62" s="262"/>
      <c r="M62" s="262"/>
      <c r="N62" s="262"/>
      <c r="O62" s="262"/>
      <c r="P62" s="262"/>
      <c r="Q62" s="262"/>
      <c r="R62" s="262"/>
      <c r="S62" s="262"/>
      <c r="T62" s="262"/>
      <c r="U62" s="262"/>
    </row>
    <row r="63" spans="1:21" x14ac:dyDescent="0.2">
      <c r="A63" s="672"/>
      <c r="B63" s="511" t="str">
        <f>'PY17 Board'!B32</f>
        <v>Employed Q4 Post Exit - Adult</v>
      </c>
      <c r="C63" s="599" t="str">
        <f>'PY17 Board'!C32</f>
        <v>1/15-12/15</v>
      </c>
      <c r="D63" s="510">
        <f>'PY17 Board'!D32</f>
        <v>0.71499999999999997</v>
      </c>
      <c r="E63" s="240" t="e">
        <f>'PY17 Board'!#REF!</f>
        <v>#REF!</v>
      </c>
      <c r="F63" s="242" t="e">
        <f>'PY17 Board'!#REF!</f>
        <v>#REF!</v>
      </c>
      <c r="G63" s="392"/>
      <c r="H63" s="392"/>
      <c r="I63" s="262"/>
      <c r="J63" s="262"/>
      <c r="K63" s="262"/>
      <c r="L63" s="262"/>
      <c r="M63" s="262"/>
      <c r="N63" s="262"/>
      <c r="O63" s="262"/>
      <c r="P63" s="262"/>
      <c r="Q63" s="262"/>
      <c r="R63" s="262"/>
      <c r="S63" s="262"/>
      <c r="T63" s="262"/>
      <c r="U63" s="262"/>
    </row>
    <row r="64" spans="1:21" x14ac:dyDescent="0.2">
      <c r="A64" s="672"/>
      <c r="B64" s="373" t="e">
        <f>'PY17 Board'!#REF!</f>
        <v>#REF!</v>
      </c>
      <c r="C64" s="380"/>
      <c r="D64" s="200"/>
      <c r="E64" s="275"/>
      <c r="F64" s="182" t="e">
        <f>'PY17 Board'!#REF!</f>
        <v>#REF!</v>
      </c>
      <c r="G64" s="392"/>
      <c r="H64" s="392"/>
      <c r="I64" s="262"/>
      <c r="J64" s="262"/>
      <c r="K64" s="262"/>
      <c r="L64" s="262"/>
      <c r="M64" s="262"/>
      <c r="N64" s="262"/>
      <c r="O64" s="262"/>
      <c r="P64" s="262"/>
      <c r="Q64" s="262"/>
      <c r="R64" s="262"/>
      <c r="S64" s="262"/>
      <c r="T64" s="262"/>
      <c r="U64" s="262"/>
    </row>
    <row r="65" spans="1:21" x14ac:dyDescent="0.2">
      <c r="A65" s="672"/>
      <c r="B65" s="373" t="e">
        <f>'PY17 Board'!#REF!</f>
        <v>#REF!</v>
      </c>
      <c r="C65" s="380"/>
      <c r="D65" s="200"/>
      <c r="E65" s="275"/>
      <c r="F65" s="182" t="e">
        <f>'PY17 Board'!#REF!</f>
        <v>#REF!</v>
      </c>
      <c r="G65" s="392"/>
      <c r="H65" s="392"/>
      <c r="I65" s="262"/>
      <c r="J65" s="262"/>
      <c r="K65" s="262"/>
      <c r="L65" s="262"/>
      <c r="M65" s="262"/>
      <c r="N65" s="262"/>
      <c r="O65" s="262"/>
      <c r="P65" s="262"/>
      <c r="Q65" s="262"/>
      <c r="R65" s="262"/>
      <c r="S65" s="262"/>
      <c r="T65" s="262"/>
      <c r="U65" s="262"/>
    </row>
    <row r="66" spans="1:21" x14ac:dyDescent="0.2">
      <c r="A66" s="672"/>
      <c r="B66" s="511" t="str">
        <f>'PY17 Board'!B33</f>
        <v>Employed Q4 Post Exit - DW</v>
      </c>
      <c r="C66" s="599" t="str">
        <f>'PY17 Board'!C33</f>
        <v>1/15-12/15</v>
      </c>
      <c r="D66" s="510">
        <f>'PY17 Board'!D33</f>
        <v>0.76100000000000001</v>
      </c>
      <c r="E66" s="240" t="e">
        <f>'PY17 Board'!#REF!</f>
        <v>#REF!</v>
      </c>
      <c r="F66" s="242" t="e">
        <f>'PY17 Board'!#REF!</f>
        <v>#REF!</v>
      </c>
      <c r="G66" s="392"/>
      <c r="H66" s="392"/>
      <c r="I66" s="262"/>
      <c r="J66" s="262"/>
      <c r="K66" s="262"/>
      <c r="L66" s="262"/>
      <c r="M66" s="262"/>
      <c r="N66" s="262"/>
      <c r="O66" s="262"/>
      <c r="P66" s="262"/>
      <c r="Q66" s="262"/>
      <c r="R66" s="262"/>
      <c r="S66" s="262"/>
      <c r="T66" s="262"/>
      <c r="U66" s="262"/>
    </row>
    <row r="67" spans="1:21" x14ac:dyDescent="0.2">
      <c r="A67" s="672"/>
      <c r="B67" s="373" t="e">
        <f>'PY17 Board'!#REF!</f>
        <v>#REF!</v>
      </c>
      <c r="C67" s="380"/>
      <c r="D67" s="200"/>
      <c r="E67" s="275"/>
      <c r="F67" s="182" t="e">
        <f>'PY17 Board'!#REF!</f>
        <v>#REF!</v>
      </c>
      <c r="G67" s="392"/>
      <c r="H67" s="392"/>
      <c r="I67" s="262"/>
      <c r="J67" s="262"/>
      <c r="K67" s="262"/>
      <c r="L67" s="262"/>
      <c r="M67" s="262"/>
      <c r="N67" s="262"/>
      <c r="O67" s="262"/>
      <c r="P67" s="262"/>
      <c r="Q67" s="262"/>
      <c r="R67" s="262"/>
      <c r="S67" s="262"/>
      <c r="T67" s="262"/>
      <c r="U67" s="262"/>
    </row>
    <row r="68" spans="1:21" x14ac:dyDescent="0.2">
      <c r="A68" s="672"/>
      <c r="B68" s="373" t="e">
        <f>'PY17 Board'!#REF!</f>
        <v>#REF!</v>
      </c>
      <c r="C68" s="380"/>
      <c r="D68" s="200"/>
      <c r="E68" s="275"/>
      <c r="F68" s="182" t="e">
        <f>'PY17 Board'!#REF!</f>
        <v>#REF!</v>
      </c>
      <c r="G68" s="392"/>
      <c r="H68" s="392"/>
      <c r="I68" s="262"/>
      <c r="J68" s="262"/>
      <c r="K68" s="262"/>
      <c r="L68" s="262"/>
      <c r="M68" s="262"/>
      <c r="N68" s="262"/>
      <c r="O68" s="262"/>
      <c r="P68" s="262"/>
      <c r="Q68" s="262"/>
      <c r="R68" s="262"/>
      <c r="S68" s="262"/>
      <c r="T68" s="262"/>
      <c r="U68" s="262"/>
    </row>
    <row r="69" spans="1:21" x14ac:dyDescent="0.2">
      <c r="A69" s="672"/>
      <c r="B69" s="511" t="str">
        <f>'PY17 Board'!B34</f>
        <v>Employed/Enrolled Q4 Post Exit - Youth</v>
      </c>
      <c r="C69" s="599" t="str">
        <f>'PY17 Board'!C34</f>
        <v>1/15-12/15</v>
      </c>
      <c r="D69" s="510">
        <f>'PY17 Board'!D34</f>
        <v>0.67700000000000005</v>
      </c>
      <c r="E69" s="240" t="e">
        <f>'PY17 Board'!#REF!</f>
        <v>#REF!</v>
      </c>
      <c r="F69" s="242" t="e">
        <f>'PY17 Board'!#REF!</f>
        <v>#REF!</v>
      </c>
      <c r="G69" s="392"/>
      <c r="H69" s="392"/>
      <c r="I69" s="262"/>
      <c r="J69" s="262"/>
      <c r="K69" s="262"/>
      <c r="L69" s="262"/>
      <c r="M69" s="262"/>
      <c r="N69" s="262"/>
      <c r="O69" s="262"/>
      <c r="P69" s="262"/>
      <c r="Q69" s="262"/>
      <c r="R69" s="262"/>
      <c r="S69" s="262"/>
      <c r="T69" s="262"/>
      <c r="U69" s="262"/>
    </row>
    <row r="70" spans="1:21" x14ac:dyDescent="0.2">
      <c r="A70" s="672"/>
      <c r="B70" s="373" t="e">
        <f>'PY17 Board'!#REF!</f>
        <v>#REF!</v>
      </c>
      <c r="C70" s="380"/>
      <c r="D70" s="200"/>
      <c r="E70" s="275"/>
      <c r="F70" s="182" t="e">
        <f>'PY17 Board'!#REF!</f>
        <v>#REF!</v>
      </c>
      <c r="G70" s="392"/>
      <c r="H70" s="392"/>
      <c r="I70" s="262"/>
      <c r="J70" s="262"/>
      <c r="K70" s="262"/>
      <c r="L70" s="262"/>
      <c r="M70" s="262"/>
      <c r="N70" s="262"/>
      <c r="O70" s="262"/>
      <c r="P70" s="262"/>
      <c r="Q70" s="262"/>
      <c r="R70" s="262"/>
      <c r="S70" s="262"/>
      <c r="T70" s="262"/>
      <c r="U70" s="262"/>
    </row>
    <row r="71" spans="1:21" x14ac:dyDescent="0.2">
      <c r="A71" s="672"/>
      <c r="B71" s="373" t="e">
        <f>'PY17 Board'!#REF!</f>
        <v>#REF!</v>
      </c>
      <c r="C71" s="380"/>
      <c r="D71" s="200"/>
      <c r="E71" s="275"/>
      <c r="F71" s="182" t="e">
        <f>'PY17 Board'!#REF!</f>
        <v>#REF!</v>
      </c>
      <c r="G71" s="392"/>
      <c r="H71" s="392"/>
      <c r="I71" s="262"/>
      <c r="J71" s="262"/>
      <c r="K71" s="262"/>
      <c r="L71" s="262"/>
      <c r="M71" s="262"/>
      <c r="N71" s="262"/>
      <c r="O71" s="262"/>
      <c r="P71" s="262"/>
      <c r="Q71" s="262"/>
      <c r="R71" s="262"/>
      <c r="S71" s="262"/>
      <c r="T71" s="262"/>
      <c r="U71" s="262"/>
    </row>
    <row r="72" spans="1:21" x14ac:dyDescent="0.2">
      <c r="A72" s="672"/>
      <c r="B72" s="26" t="str">
        <f>'PY17 Board'!B35</f>
        <v>Median Earnings Q2 Post Exit - All Customers</v>
      </c>
      <c r="C72" s="599" t="str">
        <f>'PY17 Board'!C35</f>
        <v>7/15-6/16</v>
      </c>
      <c r="D72" s="552">
        <f>'PY17 Board'!D35</f>
        <v>4080</v>
      </c>
      <c r="E72" s="240" t="e">
        <f>'PY17 Board'!#REF!</f>
        <v>#REF!</v>
      </c>
      <c r="F72" s="282" t="e">
        <f>'PY17 Board'!#REF!</f>
        <v>#REF!</v>
      </c>
      <c r="G72" s="392"/>
      <c r="H72" s="392"/>
      <c r="I72" s="262"/>
      <c r="J72" s="262"/>
      <c r="K72" s="262"/>
      <c r="L72" s="262"/>
      <c r="M72" s="262"/>
      <c r="N72" s="262"/>
      <c r="O72" s="262"/>
      <c r="P72" s="262"/>
      <c r="Q72" s="262"/>
      <c r="R72" s="262"/>
      <c r="S72" s="262"/>
      <c r="T72" s="262"/>
      <c r="U72" s="262"/>
    </row>
    <row r="73" spans="1:21" x14ac:dyDescent="0.2">
      <c r="A73" s="672"/>
      <c r="B73" s="373" t="e">
        <f>'PY17 Board'!#REF!</f>
        <v>#REF!</v>
      </c>
      <c r="C73" s="380"/>
      <c r="D73" s="200"/>
      <c r="E73" s="275"/>
      <c r="F73" s="182" t="e">
        <f>'PY17 Board'!#REF!</f>
        <v>#REF!</v>
      </c>
      <c r="G73" s="392"/>
      <c r="H73" s="392"/>
      <c r="I73" s="262"/>
      <c r="J73" s="262"/>
      <c r="K73" s="262"/>
      <c r="L73" s="262"/>
      <c r="M73" s="262"/>
      <c r="N73" s="262"/>
      <c r="O73" s="262"/>
      <c r="P73" s="262"/>
      <c r="Q73" s="262"/>
      <c r="R73" s="262"/>
      <c r="S73" s="262"/>
      <c r="T73" s="262"/>
      <c r="U73" s="262"/>
    </row>
    <row r="74" spans="1:21" x14ac:dyDescent="0.2">
      <c r="A74" s="672"/>
      <c r="B74" s="373" t="e">
        <f>'PY17 Board'!#REF!</f>
        <v>#REF!</v>
      </c>
      <c r="C74" s="380"/>
      <c r="D74" s="200"/>
      <c r="E74" s="275"/>
      <c r="F74" s="182" t="e">
        <f>'PY17 Board'!#REF!</f>
        <v>#REF!</v>
      </c>
      <c r="G74" s="392"/>
      <c r="H74" s="392"/>
      <c r="I74" s="262"/>
      <c r="J74" s="262"/>
      <c r="K74" s="262"/>
      <c r="L74" s="262"/>
      <c r="M74" s="262"/>
      <c r="N74" s="262"/>
      <c r="O74" s="262"/>
      <c r="P74" s="262"/>
      <c r="Q74" s="262"/>
      <c r="R74" s="262"/>
      <c r="S74" s="262"/>
      <c r="T74" s="262"/>
      <c r="U74" s="262"/>
    </row>
    <row r="75" spans="1:21" x14ac:dyDescent="0.2">
      <c r="A75" s="672"/>
      <c r="B75" s="511" t="str">
        <f>'PY17 Board'!B36</f>
        <v>Median Earnings Q2 Post Exit - Adult</v>
      </c>
      <c r="C75" s="599" t="str">
        <f>'PY17 Board'!C36</f>
        <v>7/15-6/16</v>
      </c>
      <c r="D75" s="362">
        <f>'PY17 Board'!D36</f>
        <v>3910</v>
      </c>
      <c r="E75" s="240" t="e">
        <f>'PY17 Board'!#REF!</f>
        <v>#REF!</v>
      </c>
      <c r="F75" s="182" t="e">
        <f>'PY17 Board'!#REF!</f>
        <v>#REF!</v>
      </c>
      <c r="G75" s="392"/>
      <c r="H75" s="392"/>
      <c r="I75" s="262"/>
      <c r="J75" s="262"/>
      <c r="K75" s="262"/>
      <c r="L75" s="262"/>
      <c r="M75" s="262"/>
      <c r="N75" s="262"/>
      <c r="O75" s="262"/>
      <c r="P75" s="262"/>
      <c r="Q75" s="262"/>
      <c r="R75" s="262"/>
      <c r="S75" s="262"/>
      <c r="T75" s="262"/>
      <c r="U75" s="262"/>
    </row>
    <row r="76" spans="1:21" x14ac:dyDescent="0.2">
      <c r="A76" s="672"/>
      <c r="B76" s="373" t="e">
        <f>'PY17 Board'!#REF!</f>
        <v>#REF!</v>
      </c>
      <c r="C76" s="380"/>
      <c r="D76" s="200"/>
      <c r="E76" s="275"/>
      <c r="F76" s="182" t="e">
        <f>'PY17 Board'!#REF!</f>
        <v>#REF!</v>
      </c>
      <c r="G76" s="392"/>
      <c r="H76" s="392"/>
      <c r="I76" s="262"/>
      <c r="J76" s="262"/>
      <c r="K76" s="262"/>
      <c r="L76" s="262"/>
      <c r="M76" s="262"/>
      <c r="N76" s="262"/>
      <c r="O76" s="262"/>
      <c r="P76" s="262"/>
      <c r="Q76" s="262"/>
      <c r="R76" s="262"/>
      <c r="S76" s="262"/>
      <c r="T76" s="262"/>
      <c r="U76" s="262"/>
    </row>
    <row r="77" spans="1:21" x14ac:dyDescent="0.2">
      <c r="A77" s="672"/>
      <c r="B77" s="373" t="e">
        <f>'PY17 Board'!#REF!</f>
        <v>#REF!</v>
      </c>
      <c r="C77" s="380"/>
      <c r="D77" s="200"/>
      <c r="E77" s="275"/>
      <c r="F77" s="182" t="e">
        <f>'PY17 Board'!#REF!</f>
        <v>#REF!</v>
      </c>
      <c r="G77" s="392"/>
      <c r="H77" s="392"/>
      <c r="I77" s="262"/>
      <c r="J77" s="262"/>
      <c r="K77" s="262"/>
      <c r="L77" s="262"/>
      <c r="M77" s="262"/>
      <c r="N77" s="262"/>
      <c r="O77" s="262"/>
      <c r="P77" s="262"/>
      <c r="Q77" s="262"/>
      <c r="R77" s="262"/>
      <c r="S77" s="262"/>
      <c r="T77" s="262"/>
      <c r="U77" s="262"/>
    </row>
    <row r="78" spans="1:21" x14ac:dyDescent="0.2">
      <c r="A78" s="672"/>
      <c r="B78" s="511" t="str">
        <f>'PY17 Board'!B37</f>
        <v>Median Earnings Q2 Post Exit - DW</v>
      </c>
      <c r="C78" s="599" t="str">
        <f>'PY17 Board'!C37</f>
        <v>7/15-6/16</v>
      </c>
      <c r="D78" s="362">
        <f>'PY17 Board'!D37</f>
        <v>6980</v>
      </c>
      <c r="E78" s="240" t="e">
        <f>'PY17 Board'!#REF!</f>
        <v>#REF!</v>
      </c>
      <c r="F78" s="182" t="e">
        <f>'PY17 Board'!#REF!</f>
        <v>#REF!</v>
      </c>
      <c r="G78" s="392"/>
      <c r="H78" s="392"/>
      <c r="I78" s="262"/>
      <c r="J78" s="262"/>
      <c r="K78" s="262"/>
      <c r="L78" s="262"/>
      <c r="M78" s="262"/>
      <c r="N78" s="262"/>
      <c r="O78" s="262"/>
      <c r="P78" s="262"/>
      <c r="Q78" s="262"/>
      <c r="R78" s="262"/>
      <c r="S78" s="262"/>
      <c r="T78" s="262"/>
      <c r="U78" s="262"/>
    </row>
    <row r="79" spans="1:21" x14ac:dyDescent="0.2">
      <c r="A79" s="672"/>
      <c r="B79" s="373" t="e">
        <f>'PY17 Board'!#REF!</f>
        <v>#REF!</v>
      </c>
      <c r="C79" s="380"/>
      <c r="D79" s="200"/>
      <c r="E79" s="275"/>
      <c r="F79" s="182" t="e">
        <f>'PY17 Board'!#REF!</f>
        <v>#REF!</v>
      </c>
      <c r="G79" s="392"/>
      <c r="H79" s="392"/>
      <c r="I79" s="262"/>
      <c r="J79" s="262"/>
      <c r="K79" s="262"/>
      <c r="L79" s="262"/>
      <c r="M79" s="262"/>
      <c r="N79" s="262"/>
      <c r="O79" s="262"/>
      <c r="P79" s="262"/>
      <c r="Q79" s="262"/>
      <c r="R79" s="262"/>
      <c r="S79" s="262"/>
      <c r="T79" s="262"/>
      <c r="U79" s="262"/>
    </row>
    <row r="80" spans="1:21" x14ac:dyDescent="0.2">
      <c r="A80" s="672"/>
      <c r="B80" s="373" t="e">
        <f>'PY17 Board'!#REF!</f>
        <v>#REF!</v>
      </c>
      <c r="C80" s="380"/>
      <c r="D80" s="200"/>
      <c r="E80" s="275"/>
      <c r="F80" s="182" t="e">
        <f>'PY17 Board'!#REF!</f>
        <v>#REF!</v>
      </c>
      <c r="G80" s="392"/>
      <c r="H80" s="392"/>
      <c r="I80" s="262"/>
      <c r="J80" s="262"/>
      <c r="K80" s="262"/>
      <c r="L80" s="262"/>
      <c r="M80" s="262"/>
      <c r="N80" s="262"/>
      <c r="O80" s="262"/>
      <c r="P80" s="262"/>
      <c r="Q80" s="262"/>
      <c r="R80" s="262"/>
      <c r="S80" s="262"/>
      <c r="T80" s="262"/>
      <c r="U80" s="262"/>
    </row>
    <row r="81" spans="1:21" x14ac:dyDescent="0.2">
      <c r="A81" s="672"/>
      <c r="B81" s="511" t="str">
        <f>'PY17 Board'!B38</f>
        <v>Credential Rate - All Customers</v>
      </c>
      <c r="C81" s="599" t="str">
        <f>'PY17 Board'!C38</f>
        <v>1/15-12/15</v>
      </c>
      <c r="D81" s="510" t="str">
        <f>'PY17 Board'!D38</f>
        <v>n/a</v>
      </c>
      <c r="E81" s="240" t="e">
        <f>'PY17 Board'!#REF!</f>
        <v>#REF!</v>
      </c>
      <c r="F81" s="242" t="e">
        <f>'PY17 Board'!#REF!</f>
        <v>#REF!</v>
      </c>
      <c r="G81" s="392" t="e">
        <f>G82/G83</f>
        <v>#DIV/0!</v>
      </c>
      <c r="H81" s="392" t="e">
        <f>H82/H83</f>
        <v>#DIV/0!</v>
      </c>
      <c r="I81" s="262"/>
      <c r="J81" s="262"/>
      <c r="K81" s="262"/>
      <c r="L81" s="262"/>
      <c r="M81" s="262"/>
      <c r="N81" s="262"/>
      <c r="O81" s="262"/>
      <c r="P81" s="262"/>
      <c r="Q81" s="262"/>
      <c r="R81" s="262"/>
      <c r="S81" s="262"/>
      <c r="T81" s="262"/>
      <c r="U81" s="262"/>
    </row>
    <row r="82" spans="1:21" x14ac:dyDescent="0.2">
      <c r="A82" s="672"/>
      <c r="B82" s="373" t="e">
        <f>'PY17 Board'!#REF!</f>
        <v>#REF!</v>
      </c>
      <c r="C82" s="380"/>
      <c r="D82" s="200"/>
      <c r="E82" s="275"/>
      <c r="F82" s="182" t="e">
        <f>'PY17 Board'!#REF!</f>
        <v>#REF!</v>
      </c>
      <c r="G82" s="392"/>
      <c r="H82" s="392"/>
      <c r="I82" s="262"/>
      <c r="J82" s="262"/>
      <c r="K82" s="262"/>
      <c r="L82" s="262"/>
      <c r="M82" s="262"/>
      <c r="N82" s="262"/>
      <c r="O82" s="262"/>
      <c r="P82" s="262"/>
      <c r="Q82" s="262"/>
      <c r="R82" s="262"/>
      <c r="S82" s="262"/>
      <c r="T82" s="262"/>
      <c r="U82" s="262"/>
    </row>
    <row r="83" spans="1:21" x14ac:dyDescent="0.2">
      <c r="A83" s="672"/>
      <c r="B83" s="373" t="e">
        <f>'PY17 Board'!#REF!</f>
        <v>#REF!</v>
      </c>
      <c r="C83" s="380"/>
      <c r="D83" s="200"/>
      <c r="E83" s="275"/>
      <c r="F83" s="182" t="e">
        <f>'PY17 Board'!#REF!</f>
        <v>#REF!</v>
      </c>
      <c r="G83" s="392"/>
      <c r="H83" s="392"/>
      <c r="I83" s="262"/>
      <c r="J83" s="262"/>
      <c r="K83" s="262"/>
      <c r="L83" s="262"/>
      <c r="M83" s="262"/>
      <c r="N83" s="262"/>
      <c r="O83" s="262"/>
      <c r="P83" s="262"/>
      <c r="Q83" s="262"/>
      <c r="R83" s="262"/>
      <c r="S83" s="262"/>
      <c r="T83" s="262"/>
      <c r="U83" s="262"/>
    </row>
    <row r="84" spans="1:21" x14ac:dyDescent="0.2">
      <c r="A84" s="672"/>
      <c r="B84" s="511" t="str">
        <f>'PY17 Board'!B39</f>
        <v>Credential Rate - Adult</v>
      </c>
      <c r="C84" s="599" t="str">
        <f>'PY17 Board'!C39</f>
        <v>1/15-12/15</v>
      </c>
      <c r="D84" s="555">
        <f>'PY17 Board'!D39</f>
        <v>0.47699999999999998</v>
      </c>
      <c r="E84" s="240" t="e">
        <f>'PY17 Board'!#REF!</f>
        <v>#REF!</v>
      </c>
      <c r="F84" s="546" t="e">
        <f>'PY17 Board'!#REF!</f>
        <v>#REF!</v>
      </c>
      <c r="G84" s="392" t="e">
        <f>G85/G86</f>
        <v>#DIV/0!</v>
      </c>
      <c r="H84" s="392" t="e">
        <f>H85/H86</f>
        <v>#DIV/0!</v>
      </c>
      <c r="I84" s="262"/>
      <c r="J84" s="262"/>
      <c r="K84" s="262"/>
      <c r="L84" s="262"/>
      <c r="M84" s="262"/>
      <c r="N84" s="262"/>
      <c r="O84" s="262"/>
      <c r="P84" s="262"/>
      <c r="Q84" s="262"/>
      <c r="R84" s="262"/>
      <c r="S84" s="262"/>
      <c r="T84" s="262"/>
      <c r="U84" s="262"/>
    </row>
    <row r="85" spans="1:21" x14ac:dyDescent="0.2">
      <c r="A85" s="672"/>
      <c r="B85" s="373" t="e">
        <f>'PY17 Board'!#REF!</f>
        <v>#REF!</v>
      </c>
      <c r="C85" s="380"/>
      <c r="D85" s="200"/>
      <c r="E85" s="275"/>
      <c r="F85" s="182" t="e">
        <f>'PY17 Board'!#REF!</f>
        <v>#REF!</v>
      </c>
      <c r="G85" s="392"/>
      <c r="H85" s="392"/>
      <c r="I85" s="262"/>
      <c r="J85" s="262"/>
      <c r="K85" s="262"/>
      <c r="L85" s="262"/>
      <c r="M85" s="262"/>
      <c r="N85" s="262"/>
      <c r="O85" s="262"/>
      <c r="P85" s="262"/>
      <c r="Q85" s="262"/>
      <c r="R85" s="262"/>
      <c r="S85" s="262"/>
      <c r="T85" s="262"/>
      <c r="U85" s="262"/>
    </row>
    <row r="86" spans="1:21" x14ac:dyDescent="0.2">
      <c r="A86" s="672"/>
      <c r="B86" s="373" t="e">
        <f>'PY17 Board'!#REF!</f>
        <v>#REF!</v>
      </c>
      <c r="C86" s="380"/>
      <c r="D86" s="200"/>
      <c r="E86" s="275"/>
      <c r="F86" s="182" t="e">
        <f>'PY17 Board'!#REF!</f>
        <v>#REF!</v>
      </c>
      <c r="G86" s="392"/>
      <c r="H86" s="392"/>
      <c r="I86" s="262"/>
      <c r="J86" s="262"/>
      <c r="K86" s="262"/>
      <c r="L86" s="262"/>
      <c r="M86" s="262"/>
      <c r="N86" s="262"/>
      <c r="O86" s="262"/>
      <c r="P86" s="262"/>
      <c r="Q86" s="262"/>
      <c r="R86" s="262"/>
      <c r="S86" s="262"/>
      <c r="T86" s="262"/>
      <c r="U86" s="262"/>
    </row>
    <row r="87" spans="1:21" x14ac:dyDescent="0.2">
      <c r="A87" s="672"/>
      <c r="B87" s="92" t="str">
        <f>'PY17 Board'!B40</f>
        <v>Credential Rate - DW</v>
      </c>
      <c r="C87" s="43" t="str">
        <f>'PY17 Board'!C40</f>
        <v>1/15-12/15</v>
      </c>
      <c r="D87" s="416">
        <f>'PY17 Board'!D40</f>
        <v>0.66600000000000004</v>
      </c>
      <c r="E87" s="58" t="e">
        <f>'PY17 Board'!#REF!</f>
        <v>#REF!</v>
      </c>
      <c r="F87" s="405" t="e">
        <f>'PY17 Board'!#REF!</f>
        <v>#REF!</v>
      </c>
      <c r="G87" s="226" t="e">
        <f>G88/G89</f>
        <v>#DIV/0!</v>
      </c>
      <c r="H87" s="226" t="e">
        <f t="shared" ref="H87" si="3">H88/H89</f>
        <v>#DIV/0!</v>
      </c>
      <c r="I87" s="262"/>
      <c r="J87" s="225"/>
      <c r="K87" s="225"/>
      <c r="L87" s="225"/>
      <c r="M87" s="225"/>
      <c r="N87" s="225"/>
      <c r="O87" s="225"/>
      <c r="P87" s="225"/>
      <c r="Q87" s="225"/>
      <c r="R87" s="225"/>
      <c r="S87" s="225"/>
      <c r="T87" s="225"/>
      <c r="U87" s="225"/>
    </row>
    <row r="88" spans="1:21" x14ac:dyDescent="0.2">
      <c r="A88" s="672"/>
      <c r="B88" s="373" t="e">
        <f>'PY17 Board'!#REF!</f>
        <v>#REF!</v>
      </c>
      <c r="C88" s="254"/>
      <c r="D88" s="198"/>
      <c r="E88" s="299"/>
      <c r="F88" s="182" t="e">
        <f>'PY17 Board'!#REF!</f>
        <v>#REF!</v>
      </c>
      <c r="G88" s="44"/>
      <c r="H88" s="44"/>
      <c r="I88" s="262"/>
      <c r="J88" s="254"/>
      <c r="K88" s="254"/>
      <c r="L88" s="254"/>
      <c r="M88" s="254"/>
      <c r="N88" s="254"/>
      <c r="O88" s="254"/>
      <c r="P88" s="254"/>
      <c r="Q88" s="254"/>
      <c r="R88" s="254"/>
      <c r="S88" s="254"/>
      <c r="T88" s="254"/>
      <c r="U88" s="254"/>
    </row>
    <row r="89" spans="1:21" x14ac:dyDescent="0.2">
      <c r="A89" s="672"/>
      <c r="B89" s="373" t="e">
        <f>'PY17 Board'!#REF!</f>
        <v>#REF!</v>
      </c>
      <c r="C89" s="206"/>
      <c r="D89" s="198"/>
      <c r="E89" s="299"/>
      <c r="F89" s="182" t="e">
        <f>'PY17 Board'!#REF!</f>
        <v>#REF!</v>
      </c>
      <c r="G89" s="44"/>
      <c r="H89" s="44"/>
      <c r="I89" s="262"/>
      <c r="J89" s="254"/>
      <c r="K89" s="254"/>
      <c r="L89" s="254"/>
      <c r="M89" s="254"/>
      <c r="N89" s="254"/>
      <c r="O89" s="254"/>
      <c r="P89" s="254"/>
      <c r="Q89" s="254"/>
      <c r="R89" s="254"/>
      <c r="S89" s="254"/>
      <c r="T89" s="254"/>
      <c r="U89" s="254"/>
    </row>
    <row r="90" spans="1:21" x14ac:dyDescent="0.2">
      <c r="A90" s="672"/>
      <c r="B90" s="26" t="str">
        <f>'PY17 Board'!B41</f>
        <v>Credential Rate - Youth</v>
      </c>
      <c r="C90" s="228" t="str">
        <f>'PY17 Board'!C41</f>
        <v>1/15-12/15</v>
      </c>
      <c r="D90" s="95">
        <f>'PY17 Board'!D41</f>
        <v>0.41699999999999998</v>
      </c>
      <c r="E90" s="43" t="e">
        <f>'PY17 Board'!#REF!</f>
        <v>#REF!</v>
      </c>
      <c r="F90" s="242" t="e">
        <f>'PY17 Board'!#REF!</f>
        <v>#REF!</v>
      </c>
      <c r="G90" s="226" t="e">
        <f>G91/G92</f>
        <v>#DIV/0!</v>
      </c>
      <c r="H90" s="226" t="e">
        <f t="shared" ref="H90" si="4">H91/H92</f>
        <v>#DIV/0!</v>
      </c>
      <c r="I90" s="225"/>
      <c r="J90" s="225"/>
      <c r="K90" s="254"/>
      <c r="L90" s="254"/>
      <c r="M90" s="254"/>
      <c r="N90" s="254"/>
      <c r="O90" s="225"/>
      <c r="P90" s="225"/>
      <c r="Q90" s="225"/>
      <c r="R90" s="225"/>
      <c r="S90" s="225"/>
      <c r="T90" s="225"/>
      <c r="U90" s="225"/>
    </row>
    <row r="91" spans="1:21" x14ac:dyDescent="0.2">
      <c r="A91" s="672"/>
      <c r="B91" s="373" t="e">
        <f>'PY17 Board'!#REF!</f>
        <v>#REF!</v>
      </c>
      <c r="C91" s="254"/>
      <c r="D91" s="198"/>
      <c r="E91" s="299"/>
      <c r="F91" s="182" t="e">
        <f>'PY17 Board'!#REF!</f>
        <v>#REF!</v>
      </c>
      <c r="G91" s="44"/>
      <c r="H91" s="44"/>
      <c r="I91" s="254"/>
      <c r="J91" s="254"/>
      <c r="K91" s="254"/>
      <c r="L91" s="254"/>
      <c r="M91" s="254"/>
      <c r="N91" s="254"/>
      <c r="O91" s="254"/>
      <c r="P91" s="254"/>
      <c r="Q91" s="254"/>
      <c r="R91" s="254"/>
      <c r="S91" s="254"/>
      <c r="T91" s="254"/>
      <c r="U91" s="254"/>
    </row>
    <row r="92" spans="1:21" x14ac:dyDescent="0.2">
      <c r="A92" s="672"/>
      <c r="B92" s="373" t="e">
        <f>'PY17 Board'!#REF!</f>
        <v>#REF!</v>
      </c>
      <c r="C92" s="206"/>
      <c r="D92" s="198"/>
      <c r="E92" s="299"/>
      <c r="F92" s="182" t="e">
        <f>'PY17 Board'!#REF!</f>
        <v>#REF!</v>
      </c>
      <c r="G92" s="44"/>
      <c r="H92" s="44"/>
      <c r="I92" s="254"/>
      <c r="J92" s="254"/>
      <c r="K92" s="254"/>
      <c r="L92" s="254"/>
      <c r="M92" s="254"/>
      <c r="N92" s="254"/>
      <c r="O92" s="254"/>
      <c r="P92" s="254"/>
      <c r="Q92" s="254"/>
      <c r="R92" s="254"/>
      <c r="S92" s="254"/>
      <c r="T92" s="254"/>
      <c r="U92" s="254"/>
    </row>
    <row r="93" spans="1:21" x14ac:dyDescent="0.2">
      <c r="A93" s="672"/>
      <c r="B93" s="92" t="s">
        <v>11</v>
      </c>
      <c r="C93" s="228" t="s">
        <v>435</v>
      </c>
      <c r="D93" s="95">
        <v>0.42499999999999999</v>
      </c>
      <c r="E93" s="58" t="e">
        <f>'PY17 Board'!#REF!</f>
        <v>#REF!</v>
      </c>
      <c r="F93" s="242" t="e">
        <f>'PY17 Board'!#REF!</f>
        <v>#REF!</v>
      </c>
      <c r="G93" s="242">
        <f>G94/G95</f>
        <v>0.46332190713617949</v>
      </c>
      <c r="H93" s="242">
        <f t="shared" ref="H93" si="5">H94/H95</f>
        <v>0.49752812208927422</v>
      </c>
      <c r="I93" s="225"/>
      <c r="J93" s="225"/>
      <c r="K93" s="225"/>
      <c r="L93" s="225"/>
      <c r="M93" s="225"/>
      <c r="N93" s="225"/>
      <c r="O93" s="225"/>
      <c r="P93" s="225"/>
      <c r="Q93" s="225"/>
      <c r="R93" s="225"/>
      <c r="S93" s="225"/>
      <c r="T93" s="225"/>
      <c r="U93" s="225"/>
    </row>
    <row r="94" spans="1:21" x14ac:dyDescent="0.2">
      <c r="A94" s="672"/>
      <c r="B94" s="373" t="s">
        <v>15</v>
      </c>
      <c r="C94" s="254"/>
      <c r="D94" s="197"/>
      <c r="E94" s="299"/>
      <c r="F94" s="182" t="e">
        <f>'PY17 Board'!#REF!</f>
        <v>#REF!</v>
      </c>
      <c r="G94" s="182">
        <v>7434</v>
      </c>
      <c r="H94" s="182">
        <v>13888</v>
      </c>
      <c r="I94" s="254"/>
      <c r="J94" s="254"/>
      <c r="K94" s="254"/>
      <c r="L94" s="254"/>
      <c r="M94" s="254"/>
      <c r="N94" s="254"/>
      <c r="O94" s="254"/>
      <c r="P94" s="254"/>
      <c r="Q94" s="254"/>
      <c r="R94" s="254"/>
      <c r="S94" s="254"/>
      <c r="T94" s="254"/>
      <c r="U94" s="254"/>
    </row>
    <row r="95" spans="1:21" x14ac:dyDescent="0.2">
      <c r="A95" s="672"/>
      <c r="B95" s="373" t="s">
        <v>16</v>
      </c>
      <c r="C95" s="206"/>
      <c r="D95" s="197"/>
      <c r="E95" s="299"/>
      <c r="F95" s="182" t="e">
        <f>'PY17 Board'!#REF!</f>
        <v>#REF!</v>
      </c>
      <c r="G95" s="182">
        <v>16045</v>
      </c>
      <c r="H95" s="182">
        <v>27914</v>
      </c>
      <c r="I95" s="254"/>
      <c r="J95" s="254"/>
      <c r="K95" s="254"/>
      <c r="L95" s="254"/>
      <c r="M95" s="254"/>
      <c r="N95" s="254"/>
      <c r="O95" s="254"/>
      <c r="P95" s="254"/>
      <c r="Q95" s="254"/>
      <c r="R95" s="254"/>
      <c r="S95" s="254"/>
      <c r="T95" s="254"/>
      <c r="U95" s="254"/>
    </row>
    <row r="96" spans="1:21" x14ac:dyDescent="0.2">
      <c r="A96" s="672"/>
      <c r="B96" s="92" t="s">
        <v>461</v>
      </c>
      <c r="C96" s="228" t="s">
        <v>443</v>
      </c>
      <c r="D96" s="94">
        <f>'PY17 Board'!$D$45</f>
        <v>21465</v>
      </c>
      <c r="E96" s="58" t="e">
        <f>'PY17 Board'!#REF!</f>
        <v>#REF!</v>
      </c>
      <c r="F96" s="182" t="e">
        <f>'PY17 Board'!#REF!</f>
        <v>#REF!</v>
      </c>
      <c r="G96" s="182" t="e">
        <f>$F$96</f>
        <v>#REF!</v>
      </c>
      <c r="H96" s="254"/>
      <c r="I96" s="254"/>
      <c r="J96" s="254"/>
      <c r="K96" s="254"/>
      <c r="L96" s="254"/>
      <c r="M96" s="254"/>
      <c r="N96" s="254"/>
      <c r="O96" s="254"/>
      <c r="P96" s="254"/>
      <c r="Q96" s="254"/>
      <c r="R96" s="254"/>
      <c r="S96" s="254"/>
      <c r="T96" s="254"/>
      <c r="U96" s="254"/>
    </row>
    <row r="97" spans="1:21" x14ac:dyDescent="0.2">
      <c r="A97" s="672"/>
      <c r="B97" s="473" t="s">
        <v>36</v>
      </c>
      <c r="C97" s="228" t="s">
        <v>443</v>
      </c>
      <c r="D97" s="95">
        <v>0.5</v>
      </c>
      <c r="E97" s="58" t="e">
        <f>'PY17 Board'!#REF!</f>
        <v>#REF!</v>
      </c>
      <c r="F97" s="242" t="e">
        <f>'PY17 Board'!#REF!</f>
        <v>#REF!</v>
      </c>
      <c r="G97" s="242"/>
      <c r="H97" s="242"/>
      <c r="I97" s="225"/>
      <c r="J97" s="225"/>
      <c r="K97" s="225"/>
      <c r="L97" s="225"/>
      <c r="M97" s="225"/>
      <c r="N97" s="225"/>
      <c r="O97" s="225"/>
      <c r="P97" s="225"/>
      <c r="Q97" s="225"/>
      <c r="R97" s="225"/>
      <c r="S97" s="225"/>
      <c r="T97" s="225"/>
      <c r="U97" s="225"/>
    </row>
    <row r="98" spans="1:21" x14ac:dyDescent="0.2">
      <c r="A98" s="672"/>
      <c r="B98" s="467" t="s">
        <v>30</v>
      </c>
      <c r="C98" s="381" t="s">
        <v>443</v>
      </c>
      <c r="D98" s="94">
        <f>'PY17 Board'!$D$47</f>
        <v>2000</v>
      </c>
      <c r="E98" s="60" t="e">
        <f>'PY17 Board'!#REF!</f>
        <v>#REF!</v>
      </c>
      <c r="F98" s="406" t="e">
        <f>'PY17 Board'!#REF!</f>
        <v>#REF!</v>
      </c>
      <c r="G98" s="406">
        <v>149</v>
      </c>
      <c r="H98" s="406">
        <v>282</v>
      </c>
      <c r="I98" s="206"/>
      <c r="J98" s="206"/>
      <c r="K98" s="363">
        <v>29</v>
      </c>
      <c r="L98" s="206"/>
      <c r="M98" s="406">
        <v>5</v>
      </c>
      <c r="N98" s="363">
        <v>85</v>
      </c>
      <c r="O98" s="206"/>
      <c r="P98" s="206"/>
      <c r="Q98" s="206"/>
      <c r="R98" s="206"/>
      <c r="S98" s="206"/>
      <c r="T98" s="206"/>
      <c r="U98" s="206"/>
    </row>
    <row r="99" spans="1:21" ht="13.5" thickBot="1" x14ac:dyDescent="0.25">
      <c r="A99" s="672"/>
      <c r="B99" s="318" t="s">
        <v>436</v>
      </c>
      <c r="C99" s="382"/>
      <c r="D99" s="196"/>
      <c r="E99" s="319"/>
      <c r="F99" s="363" t="e">
        <f>'PY17 Board'!#REF!</f>
        <v>#REF!</v>
      </c>
      <c r="G99" s="363">
        <v>298</v>
      </c>
      <c r="H99" s="227">
        <v>300</v>
      </c>
      <c r="I99" s="206"/>
      <c r="J99" s="206"/>
      <c r="K99" s="227">
        <v>20</v>
      </c>
      <c r="L99" s="206"/>
      <c r="M99" s="227">
        <v>7</v>
      </c>
      <c r="N99" s="227">
        <v>42</v>
      </c>
      <c r="O99" s="206"/>
      <c r="P99" s="206"/>
      <c r="Q99" s="206"/>
      <c r="R99" s="206"/>
      <c r="S99" s="206"/>
      <c r="T99" s="206"/>
      <c r="U99" s="206"/>
    </row>
    <row r="100" spans="1:21" hidden="1" x14ac:dyDescent="0.2">
      <c r="A100" s="672"/>
      <c r="B100" s="190" t="s">
        <v>39</v>
      </c>
      <c r="C100" s="383"/>
      <c r="D100" s="183"/>
      <c r="E100" s="58" t="e">
        <f>'PY17 Board'!#REF!</f>
        <v>#REF!</v>
      </c>
      <c r="F100" s="282" t="e">
        <f>'PY17 Board'!#REF!</f>
        <v>#REF!</v>
      </c>
      <c r="G100" s="263"/>
      <c r="H100" s="263"/>
      <c r="I100" s="263"/>
      <c r="J100" s="282" t="e">
        <f t="shared" ref="J100:J102" si="6">F100</f>
        <v>#REF!</v>
      </c>
      <c r="K100" s="263"/>
      <c r="L100" s="263"/>
      <c r="M100" s="263"/>
      <c r="N100" s="263"/>
      <c r="O100" s="263"/>
      <c r="P100" s="263"/>
      <c r="Q100" s="263"/>
      <c r="R100" s="263"/>
      <c r="S100" s="263"/>
      <c r="T100" s="263"/>
      <c r="U100" s="263"/>
    </row>
    <row r="101" spans="1:21" ht="25.5" hidden="1" x14ac:dyDescent="0.2">
      <c r="A101" s="672"/>
      <c r="B101" s="476" t="s">
        <v>40</v>
      </c>
      <c r="C101" s="384"/>
      <c r="D101" s="184"/>
      <c r="E101" s="60" t="e">
        <f>'PY17 Board'!#REF!</f>
        <v>#REF!</v>
      </c>
      <c r="F101" s="182" t="e">
        <f>'PY17 Board'!#REF!</f>
        <v>#REF!</v>
      </c>
      <c r="G101" s="192"/>
      <c r="H101" s="192"/>
      <c r="I101" s="192"/>
      <c r="J101" s="182" t="e">
        <f t="shared" si="6"/>
        <v>#REF!</v>
      </c>
      <c r="K101" s="192"/>
      <c r="L101" s="192"/>
      <c r="M101" s="192"/>
      <c r="N101" s="192"/>
      <c r="O101" s="192"/>
      <c r="P101" s="192"/>
      <c r="Q101" s="192"/>
      <c r="R101" s="192"/>
      <c r="S101" s="192"/>
      <c r="T101" s="192"/>
      <c r="U101" s="192"/>
    </row>
    <row r="102" spans="1:21" ht="13.5" hidden="1" thickBot="1" x14ac:dyDescent="0.25">
      <c r="A102" s="673"/>
      <c r="B102" s="475" t="s">
        <v>44</v>
      </c>
      <c r="C102" s="385"/>
      <c r="D102" s="97"/>
      <c r="E102" s="48" t="e">
        <f>'PY17 Board'!#REF!</f>
        <v>#REF!</v>
      </c>
      <c r="F102" s="388" t="e">
        <f>'PY17 Board'!#REF!</f>
        <v>#REF!</v>
      </c>
      <c r="G102" s="264"/>
      <c r="H102" s="264"/>
      <c r="I102" s="264"/>
      <c r="J102" s="246" t="e">
        <f t="shared" si="6"/>
        <v>#REF!</v>
      </c>
      <c r="K102" s="264"/>
      <c r="L102" s="264"/>
      <c r="M102" s="264"/>
      <c r="N102" s="264"/>
      <c r="O102" s="265"/>
      <c r="P102" s="265"/>
      <c r="Q102" s="265"/>
      <c r="R102" s="265"/>
      <c r="S102" s="265"/>
      <c r="T102" s="265"/>
      <c r="U102" s="265"/>
    </row>
    <row r="103" spans="1:21" x14ac:dyDescent="0.2">
      <c r="A103" s="674" t="s">
        <v>82</v>
      </c>
      <c r="B103" s="468" t="s">
        <v>445</v>
      </c>
      <c r="C103" s="81" t="s">
        <v>443</v>
      </c>
      <c r="D103" s="46">
        <v>400</v>
      </c>
      <c r="E103" s="62" t="e">
        <f>'PY17 Board'!#REF!</f>
        <v>#REF!</v>
      </c>
      <c r="F103" s="41" t="e">
        <f>'PY17 Board'!#REF!</f>
        <v>#REF!</v>
      </c>
      <c r="G103" s="253"/>
      <c r="H103" s="253"/>
      <c r="I103" s="41" t="e">
        <f>$F$103</f>
        <v>#REF!</v>
      </c>
      <c r="J103" s="273"/>
      <c r="K103" s="273"/>
      <c r="L103" s="273"/>
      <c r="M103" s="273"/>
      <c r="N103" s="274"/>
      <c r="O103" s="213"/>
      <c r="P103" s="213"/>
      <c r="Q103" s="213"/>
      <c r="R103" s="213"/>
      <c r="S103" s="213"/>
      <c r="T103" s="213"/>
      <c r="U103" s="216"/>
    </row>
    <row r="104" spans="1:21" x14ac:dyDescent="0.2">
      <c r="A104" s="675"/>
      <c r="B104" s="341" t="s">
        <v>436</v>
      </c>
      <c r="C104" s="342"/>
      <c r="D104" s="492"/>
      <c r="E104" s="284"/>
      <c r="F104" s="343" t="e">
        <f>'PY17 Board'!#REF!</f>
        <v>#REF!</v>
      </c>
      <c r="G104" s="338"/>
      <c r="H104" s="338"/>
      <c r="I104" s="343" t="e">
        <f>$F$104</f>
        <v>#REF!</v>
      </c>
      <c r="J104" s="338"/>
      <c r="K104" s="338"/>
      <c r="L104" s="338"/>
      <c r="M104" s="338"/>
      <c r="N104" s="339"/>
      <c r="O104" s="321"/>
      <c r="P104" s="321"/>
      <c r="Q104" s="321"/>
      <c r="R104" s="321"/>
      <c r="S104" s="321"/>
      <c r="T104" s="321"/>
      <c r="U104" s="340"/>
    </row>
    <row r="105" spans="1:21" x14ac:dyDescent="0.2">
      <c r="A105" s="675"/>
      <c r="B105" s="83" t="s">
        <v>33</v>
      </c>
      <c r="C105" s="84" t="s">
        <v>406</v>
      </c>
      <c r="D105" s="493">
        <f>'PY17 Board'!$D$52</f>
        <v>0.65</v>
      </c>
      <c r="E105" s="58" t="e">
        <f>'PY17 Board'!#REF!</f>
        <v>#REF!</v>
      </c>
      <c r="F105" s="188" t="e">
        <f>'PY17 Board'!#REF!</f>
        <v>#REF!</v>
      </c>
      <c r="G105" s="222"/>
      <c r="H105" s="188" t="e">
        <f t="shared" ref="H105:H110" si="7">F105</f>
        <v>#REF!</v>
      </c>
      <c r="I105" s="222"/>
      <c r="J105" s="222"/>
      <c r="K105" s="222"/>
      <c r="L105" s="222"/>
      <c r="M105" s="222"/>
      <c r="N105" s="281"/>
      <c r="O105" s="214"/>
      <c r="P105" s="214"/>
      <c r="Q105" s="214"/>
      <c r="R105" s="214"/>
      <c r="S105" s="214"/>
      <c r="T105" s="214"/>
      <c r="U105" s="217"/>
    </row>
    <row r="106" spans="1:21" x14ac:dyDescent="0.2">
      <c r="A106" s="675"/>
      <c r="B106" s="373" t="s">
        <v>15</v>
      </c>
      <c r="C106" s="207"/>
      <c r="D106" s="257"/>
      <c r="E106" s="275"/>
      <c r="F106" s="252" t="e">
        <f>'PY17 Board'!#REF!</f>
        <v>#REF!</v>
      </c>
      <c r="G106" s="276"/>
      <c r="H106" s="252" t="e">
        <f t="shared" si="7"/>
        <v>#REF!</v>
      </c>
      <c r="I106" s="276"/>
      <c r="J106" s="276"/>
      <c r="K106" s="276"/>
      <c r="L106" s="276"/>
      <c r="M106" s="276"/>
      <c r="N106" s="277"/>
      <c r="O106" s="214"/>
      <c r="P106" s="214"/>
      <c r="Q106" s="214"/>
      <c r="R106" s="214"/>
      <c r="S106" s="214"/>
      <c r="T106" s="214"/>
      <c r="U106" s="217"/>
    </row>
    <row r="107" spans="1:21" ht="13.5" thickBot="1" x14ac:dyDescent="0.25">
      <c r="A107" s="675"/>
      <c r="B107" s="374" t="s">
        <v>16</v>
      </c>
      <c r="C107" s="257"/>
      <c r="D107" s="257"/>
      <c r="E107" s="275"/>
      <c r="F107" s="252" t="e">
        <f>'PY17 Board'!#REF!</f>
        <v>#REF!</v>
      </c>
      <c r="G107" s="276"/>
      <c r="H107" s="252" t="e">
        <f t="shared" si="7"/>
        <v>#REF!</v>
      </c>
      <c r="I107" s="276"/>
      <c r="J107" s="276"/>
      <c r="K107" s="276"/>
      <c r="L107" s="276"/>
      <c r="M107" s="276"/>
      <c r="N107" s="277"/>
      <c r="O107" s="214"/>
      <c r="P107" s="214"/>
      <c r="Q107" s="214"/>
      <c r="R107" s="214"/>
      <c r="S107" s="214"/>
      <c r="T107" s="214"/>
      <c r="U107" s="217"/>
    </row>
    <row r="108" spans="1:21" ht="13.5" thickBot="1" x14ac:dyDescent="0.25">
      <c r="A108" s="675"/>
      <c r="B108" s="34" t="s">
        <v>81</v>
      </c>
      <c r="C108" s="82" t="s">
        <v>407</v>
      </c>
      <c r="D108" s="29">
        <f>'PY17 Board'!$D$53</f>
        <v>0.5</v>
      </c>
      <c r="E108" s="47" t="e">
        <f>'PY17 Board'!#REF!</f>
        <v>#REF!</v>
      </c>
      <c r="F108" s="248" t="e">
        <f>'PY17 Board'!#REF!</f>
        <v>#REF!</v>
      </c>
      <c r="G108" s="222"/>
      <c r="H108" s="248" t="e">
        <f t="shared" si="7"/>
        <v>#REF!</v>
      </c>
      <c r="I108" s="222"/>
      <c r="J108" s="222"/>
      <c r="K108" s="222"/>
      <c r="L108" s="222"/>
      <c r="M108" s="222"/>
      <c r="N108" s="281"/>
      <c r="O108" s="215"/>
      <c r="P108" s="215"/>
      <c r="Q108" s="215"/>
      <c r="R108" s="215"/>
      <c r="S108" s="215"/>
      <c r="T108" s="215"/>
      <c r="U108" s="218"/>
    </row>
    <row r="109" spans="1:21" s="54" customFormat="1" x14ac:dyDescent="0.2">
      <c r="A109" s="675"/>
      <c r="B109" s="373" t="s">
        <v>15</v>
      </c>
      <c r="C109" s="193"/>
      <c r="D109" s="193"/>
      <c r="E109" s="194"/>
      <c r="F109" s="75" t="e">
        <f>'PY17 Board'!#REF!</f>
        <v>#REF!</v>
      </c>
      <c r="G109" s="278"/>
      <c r="H109" s="75" t="e">
        <f t="shared" si="7"/>
        <v>#REF!</v>
      </c>
      <c r="I109" s="278"/>
      <c r="J109" s="278"/>
      <c r="K109" s="278"/>
      <c r="L109" s="278"/>
      <c r="M109" s="278"/>
      <c r="N109" s="279"/>
      <c r="O109" s="321"/>
      <c r="P109" s="321"/>
      <c r="Q109" s="321"/>
      <c r="R109" s="321"/>
      <c r="S109" s="321"/>
      <c r="T109" s="321"/>
      <c r="U109" s="340"/>
    </row>
    <row r="110" spans="1:21" s="3" customFormat="1" ht="13.5" thickBot="1" x14ac:dyDescent="0.25">
      <c r="A110" s="676"/>
      <c r="B110" s="374" t="s">
        <v>16</v>
      </c>
      <c r="C110" s="209"/>
      <c r="D110" s="195"/>
      <c r="E110" s="195"/>
      <c r="F110" s="27" t="e">
        <f>'PY17 Board'!#REF!</f>
        <v>#REF!</v>
      </c>
      <c r="G110" s="260"/>
      <c r="H110" s="27" t="e">
        <f t="shared" si="7"/>
        <v>#REF!</v>
      </c>
      <c r="I110" s="260"/>
      <c r="J110" s="260"/>
      <c r="K110" s="260"/>
      <c r="L110" s="260"/>
      <c r="M110" s="260"/>
      <c r="N110" s="280"/>
      <c r="O110" s="215"/>
      <c r="P110" s="215"/>
      <c r="Q110" s="215"/>
      <c r="R110" s="215"/>
      <c r="S110" s="215"/>
      <c r="T110" s="215"/>
      <c r="U110" s="218"/>
    </row>
    <row r="111" spans="1:21" ht="13.5" thickBot="1" x14ac:dyDescent="0.25">
      <c r="A111" s="12"/>
      <c r="B111" s="10"/>
      <c r="C111" s="73"/>
      <c r="D111" s="74"/>
      <c r="E111" s="74"/>
      <c r="F111" s="21"/>
      <c r="G111" s="24"/>
    </row>
    <row r="112" spans="1:21" x14ac:dyDescent="0.2">
      <c r="A112" s="639" t="s">
        <v>457</v>
      </c>
      <c r="B112" s="15" t="s">
        <v>48</v>
      </c>
      <c r="C112" s="386" t="str">
        <f>'PY17 Board'!$C$55</f>
        <v>7/16-6/17</v>
      </c>
      <c r="D112" s="420">
        <f>'PY17 Board'!$D$55</f>
        <v>0.62</v>
      </c>
      <c r="E112" s="408" t="e">
        <f>'PY17 Board'!#REF!</f>
        <v>#REF!</v>
      </c>
      <c r="F112" s="561" t="e">
        <f>'PY17 Board'!#REF!</f>
        <v>#REF!</v>
      </c>
      <c r="G112" s="560"/>
      <c r="H112" s="213"/>
      <c r="I112" s="213"/>
      <c r="J112" s="213"/>
      <c r="K112" s="213"/>
      <c r="L112" s="213"/>
      <c r="M112" s="213"/>
      <c r="N112" s="216"/>
      <c r="O112" s="558">
        <f t="shared" ref="O112:U112" si="8">O113/O114</f>
        <v>0.63636363636363635</v>
      </c>
      <c r="P112" s="561">
        <f t="shared" si="8"/>
        <v>0.23529411764705882</v>
      </c>
      <c r="Q112" s="561">
        <f t="shared" si="8"/>
        <v>0.51648351648351654</v>
      </c>
      <c r="R112" s="561">
        <f t="shared" si="8"/>
        <v>0.42934782608695654</v>
      </c>
      <c r="S112" s="561">
        <f t="shared" si="8"/>
        <v>0.18181818181818182</v>
      </c>
      <c r="T112" s="561">
        <f t="shared" si="8"/>
        <v>0</v>
      </c>
      <c r="U112" s="562">
        <f t="shared" si="8"/>
        <v>0.44</v>
      </c>
    </row>
    <row r="113" spans="1:21" x14ac:dyDescent="0.2">
      <c r="A113" s="667"/>
      <c r="B113" s="373" t="s">
        <v>15</v>
      </c>
      <c r="C113" s="254"/>
      <c r="D113" s="173"/>
      <c r="E113" s="70"/>
      <c r="F113" s="439" t="e">
        <f>'PY17 Board'!#REF!</f>
        <v>#REF!</v>
      </c>
      <c r="G113" s="70"/>
      <c r="H113" s="214"/>
      <c r="I113" s="214"/>
      <c r="J113" s="214"/>
      <c r="K113" s="214"/>
      <c r="L113" s="214"/>
      <c r="M113" s="214"/>
      <c r="N113" s="217"/>
      <c r="O113" s="439">
        <v>14</v>
      </c>
      <c r="P113" s="439">
        <v>12</v>
      </c>
      <c r="Q113" s="439">
        <v>47</v>
      </c>
      <c r="R113" s="439">
        <v>79</v>
      </c>
      <c r="S113" s="439">
        <v>2</v>
      </c>
      <c r="T113" s="439">
        <v>0</v>
      </c>
      <c r="U113" s="191">
        <v>11</v>
      </c>
    </row>
    <row r="114" spans="1:21" x14ac:dyDescent="0.2">
      <c r="A114" s="667"/>
      <c r="B114" s="373" t="s">
        <v>16</v>
      </c>
      <c r="C114" s="206"/>
      <c r="D114" s="173"/>
      <c r="E114" s="70"/>
      <c r="F114" s="439" t="e">
        <f>'PY17 Board'!#REF!</f>
        <v>#REF!</v>
      </c>
      <c r="G114" s="70"/>
      <c r="H114" s="214"/>
      <c r="I114" s="214"/>
      <c r="J114" s="214"/>
      <c r="K114" s="214"/>
      <c r="L114" s="214"/>
      <c r="M114" s="214"/>
      <c r="N114" s="217"/>
      <c r="O114" s="439">
        <v>22</v>
      </c>
      <c r="P114" s="439">
        <v>51</v>
      </c>
      <c r="Q114" s="439">
        <v>91</v>
      </c>
      <c r="R114" s="439">
        <v>184</v>
      </c>
      <c r="S114" s="439">
        <v>11</v>
      </c>
      <c r="T114" s="439">
        <v>5</v>
      </c>
      <c r="U114" s="191">
        <v>25</v>
      </c>
    </row>
    <row r="115" spans="1:21" x14ac:dyDescent="0.2">
      <c r="A115" s="667"/>
      <c r="B115" s="387" t="s">
        <v>49</v>
      </c>
      <c r="C115" s="301" t="str">
        <f>$C$112</f>
        <v>7/16-6/17</v>
      </c>
      <c r="D115" s="421">
        <f>'PY17 Board'!$D$56</f>
        <v>0.55000000000000004</v>
      </c>
      <c r="E115" s="67" t="e">
        <f>$E$112</f>
        <v>#REF!</v>
      </c>
      <c r="F115" s="563" t="e">
        <f>'PY17 Board'!#REF!</f>
        <v>#REF!</v>
      </c>
      <c r="G115" s="234"/>
      <c r="H115" s="214"/>
      <c r="I115" s="214"/>
      <c r="J115" s="214"/>
      <c r="K115" s="214"/>
      <c r="L115" s="214"/>
      <c r="M115" s="214"/>
      <c r="N115" s="217"/>
      <c r="O115" s="543">
        <f t="shared" ref="O115:U115" si="9">O116/O117</f>
        <v>0.57843137254901966</v>
      </c>
      <c r="P115" s="563">
        <f t="shared" si="9"/>
        <v>0.19318181818181818</v>
      </c>
      <c r="Q115" s="563">
        <f t="shared" si="9"/>
        <v>0.44585987261146498</v>
      </c>
      <c r="R115" s="563">
        <f t="shared" si="9"/>
        <v>0.31818181818181818</v>
      </c>
      <c r="S115" s="563">
        <f t="shared" si="9"/>
        <v>0.25423728813559321</v>
      </c>
      <c r="T115" s="563">
        <f t="shared" si="9"/>
        <v>0.38461538461538464</v>
      </c>
      <c r="U115" s="564">
        <f t="shared" si="9"/>
        <v>0.48888888888888887</v>
      </c>
    </row>
    <row r="116" spans="1:21" x14ac:dyDescent="0.2">
      <c r="A116" s="667"/>
      <c r="B116" s="373" t="s">
        <v>15</v>
      </c>
      <c r="C116" s="254"/>
      <c r="D116" s="173"/>
      <c r="E116" s="70"/>
      <c r="F116" s="440" t="e">
        <f>'PY17 Board'!#REF!</f>
        <v>#REF!</v>
      </c>
      <c r="G116" s="70"/>
      <c r="H116" s="214"/>
      <c r="I116" s="214"/>
      <c r="J116" s="214"/>
      <c r="K116" s="214"/>
      <c r="L116" s="214"/>
      <c r="M116" s="214"/>
      <c r="N116" s="217"/>
      <c r="O116" s="439">
        <v>59</v>
      </c>
      <c r="P116" s="439">
        <v>34</v>
      </c>
      <c r="Q116" s="439">
        <v>210</v>
      </c>
      <c r="R116" s="439">
        <v>224</v>
      </c>
      <c r="S116" s="439">
        <v>15</v>
      </c>
      <c r="T116" s="439">
        <v>10</v>
      </c>
      <c r="U116" s="191">
        <v>44</v>
      </c>
    </row>
    <row r="117" spans="1:21" x14ac:dyDescent="0.2">
      <c r="A117" s="667"/>
      <c r="B117" s="373" t="s">
        <v>16</v>
      </c>
      <c r="C117" s="206"/>
      <c r="D117" s="173"/>
      <c r="E117" s="70"/>
      <c r="F117" s="440" t="e">
        <f>'PY17 Board'!#REF!</f>
        <v>#REF!</v>
      </c>
      <c r="G117" s="211"/>
      <c r="H117" s="214"/>
      <c r="I117" s="214"/>
      <c r="J117" s="214"/>
      <c r="K117" s="214"/>
      <c r="L117" s="214"/>
      <c r="M117" s="214"/>
      <c r="N117" s="217"/>
      <c r="O117" s="440">
        <v>102</v>
      </c>
      <c r="P117" s="440">
        <v>176</v>
      </c>
      <c r="Q117" s="440">
        <v>471</v>
      </c>
      <c r="R117" s="440">
        <v>704</v>
      </c>
      <c r="S117" s="440">
        <v>59</v>
      </c>
      <c r="T117" s="440">
        <v>26</v>
      </c>
      <c r="U117" s="80">
        <v>90</v>
      </c>
    </row>
    <row r="118" spans="1:21" x14ac:dyDescent="0.2">
      <c r="A118" s="667"/>
      <c r="B118" s="16" t="s">
        <v>50</v>
      </c>
      <c r="C118" s="301" t="str">
        <f>$C$112</f>
        <v>7/16-6/17</v>
      </c>
      <c r="D118" s="421">
        <v>0.63</v>
      </c>
      <c r="E118" s="67" t="e">
        <f>$E$112</f>
        <v>#REF!</v>
      </c>
      <c r="F118" s="563" t="e">
        <f>'PY17 Board'!#REF!</f>
        <v>#REF!</v>
      </c>
      <c r="G118" s="564"/>
      <c r="H118" s="565"/>
      <c r="I118" s="565"/>
      <c r="J118" s="565"/>
      <c r="K118" s="565"/>
      <c r="L118" s="565"/>
      <c r="M118" s="565"/>
      <c r="N118" s="566"/>
      <c r="O118" s="563">
        <f t="shared" ref="O118:U118" si="10">O119/O120</f>
        <v>0.60330578512396693</v>
      </c>
      <c r="P118" s="563">
        <f t="shared" si="10"/>
        <v>0.20276497695852536</v>
      </c>
      <c r="Q118" s="563">
        <f t="shared" si="10"/>
        <v>0.44612794612794615</v>
      </c>
      <c r="R118" s="563">
        <f t="shared" si="10"/>
        <v>0.26016260162601629</v>
      </c>
      <c r="S118" s="563">
        <f t="shared" si="10"/>
        <v>0.21621621621621623</v>
      </c>
      <c r="T118" s="563">
        <f t="shared" si="10"/>
        <v>0.33333333333333331</v>
      </c>
      <c r="U118" s="564">
        <f t="shared" si="10"/>
        <v>0.46808510638297873</v>
      </c>
    </row>
    <row r="119" spans="1:21" x14ac:dyDescent="0.2">
      <c r="A119" s="667"/>
      <c r="B119" s="373" t="s">
        <v>15</v>
      </c>
      <c r="C119" s="254"/>
      <c r="D119" s="173"/>
      <c r="E119" s="70"/>
      <c r="F119" s="439" t="e">
        <f>'PY17 Board'!#REF!</f>
        <v>#REF!</v>
      </c>
      <c r="G119" s="70"/>
      <c r="H119" s="214"/>
      <c r="I119" s="214"/>
      <c r="J119" s="214"/>
      <c r="K119" s="214"/>
      <c r="L119" s="214"/>
      <c r="M119" s="214"/>
      <c r="N119" s="217"/>
      <c r="O119" s="439">
        <v>73</v>
      </c>
      <c r="P119" s="439">
        <v>44</v>
      </c>
      <c r="Q119" s="439">
        <v>265</v>
      </c>
      <c r="R119" s="439">
        <v>192</v>
      </c>
      <c r="S119" s="439">
        <v>16</v>
      </c>
      <c r="T119" s="439">
        <v>12</v>
      </c>
      <c r="U119" s="191">
        <v>44</v>
      </c>
    </row>
    <row r="120" spans="1:21" x14ac:dyDescent="0.2">
      <c r="A120" s="667"/>
      <c r="B120" s="373" t="s">
        <v>16</v>
      </c>
      <c r="C120" s="206"/>
      <c r="D120" s="173"/>
      <c r="E120" s="70"/>
      <c r="F120" s="440" t="e">
        <f>'PY17 Board'!#REF!</f>
        <v>#REF!</v>
      </c>
      <c r="G120" s="211"/>
      <c r="H120" s="214"/>
      <c r="I120" s="214"/>
      <c r="J120" s="214"/>
      <c r="K120" s="214"/>
      <c r="L120" s="214"/>
      <c r="M120" s="214"/>
      <c r="N120" s="217"/>
      <c r="O120" s="440">
        <v>121</v>
      </c>
      <c r="P120" s="440">
        <v>217</v>
      </c>
      <c r="Q120" s="440">
        <v>594</v>
      </c>
      <c r="R120" s="440">
        <v>738</v>
      </c>
      <c r="S120" s="440">
        <v>74</v>
      </c>
      <c r="T120" s="440">
        <v>36</v>
      </c>
      <c r="U120" s="80">
        <v>94</v>
      </c>
    </row>
    <row r="121" spans="1:21" x14ac:dyDescent="0.2">
      <c r="A121" s="667"/>
      <c r="B121" s="16" t="s">
        <v>51</v>
      </c>
      <c r="C121" s="301" t="str">
        <f>$C$112</f>
        <v>7/16-6/17</v>
      </c>
      <c r="D121" s="421">
        <f>'PY17 Board'!$D$58</f>
        <v>0.46</v>
      </c>
      <c r="E121" s="67" t="e">
        <f>$E$112</f>
        <v>#REF!</v>
      </c>
      <c r="F121" s="563" t="e">
        <f>'PY17 Board'!#REF!</f>
        <v>#REF!</v>
      </c>
      <c r="G121" s="234"/>
      <c r="H121" s="214"/>
      <c r="I121" s="214"/>
      <c r="J121" s="214"/>
      <c r="K121" s="214"/>
      <c r="L121" s="214"/>
      <c r="M121" s="214"/>
      <c r="N121" s="217"/>
      <c r="O121" s="519">
        <f t="shared" ref="O121:U121" si="11">O122/O123</f>
        <v>0.58620689655172409</v>
      </c>
      <c r="P121" s="563">
        <f t="shared" si="11"/>
        <v>0.15436241610738255</v>
      </c>
      <c r="Q121" s="563">
        <f t="shared" si="11"/>
        <v>0.31212121212121213</v>
      </c>
      <c r="R121" s="563">
        <f t="shared" si="11"/>
        <v>0.2865612648221344</v>
      </c>
      <c r="S121" s="563">
        <f t="shared" si="11"/>
        <v>5.0847457627118647E-2</v>
      </c>
      <c r="T121" s="563">
        <f t="shared" si="11"/>
        <v>0.21875</v>
      </c>
      <c r="U121" s="564">
        <f t="shared" si="11"/>
        <v>0.36842105263157893</v>
      </c>
    </row>
    <row r="122" spans="1:21" x14ac:dyDescent="0.2">
      <c r="A122" s="667"/>
      <c r="B122" s="373" t="s">
        <v>15</v>
      </c>
      <c r="C122" s="254"/>
      <c r="D122" s="173"/>
      <c r="E122" s="70"/>
      <c r="F122" s="439" t="e">
        <f>'PY17 Board'!#REF!</f>
        <v>#REF!</v>
      </c>
      <c r="G122" s="70"/>
      <c r="H122" s="214"/>
      <c r="I122" s="214"/>
      <c r="J122" s="214"/>
      <c r="K122" s="214"/>
      <c r="L122" s="214"/>
      <c r="M122" s="214"/>
      <c r="N122" s="217"/>
      <c r="O122" s="439">
        <v>51</v>
      </c>
      <c r="P122" s="439">
        <v>23</v>
      </c>
      <c r="Q122" s="439">
        <v>103</v>
      </c>
      <c r="R122" s="439">
        <v>145</v>
      </c>
      <c r="S122" s="439">
        <v>3</v>
      </c>
      <c r="T122" s="439">
        <v>7</v>
      </c>
      <c r="U122" s="191">
        <v>21</v>
      </c>
    </row>
    <row r="123" spans="1:21" x14ac:dyDescent="0.2">
      <c r="A123" s="667"/>
      <c r="B123" s="373" t="s">
        <v>16</v>
      </c>
      <c r="C123" s="206"/>
      <c r="D123" s="173"/>
      <c r="E123" s="70"/>
      <c r="F123" s="440" t="e">
        <f>'PY17 Board'!#REF!</f>
        <v>#REF!</v>
      </c>
      <c r="G123" s="211"/>
      <c r="H123" s="214"/>
      <c r="I123" s="214"/>
      <c r="J123" s="214"/>
      <c r="K123" s="214"/>
      <c r="L123" s="214"/>
      <c r="M123" s="214"/>
      <c r="N123" s="217"/>
      <c r="O123" s="440">
        <v>87</v>
      </c>
      <c r="P123" s="440">
        <v>149</v>
      </c>
      <c r="Q123" s="440">
        <v>330</v>
      </c>
      <c r="R123" s="440">
        <v>506</v>
      </c>
      <c r="S123" s="440">
        <v>59</v>
      </c>
      <c r="T123" s="440">
        <v>32</v>
      </c>
      <c r="U123" s="80">
        <v>57</v>
      </c>
    </row>
    <row r="124" spans="1:21" x14ac:dyDescent="0.2">
      <c r="A124" s="667"/>
      <c r="B124" s="16" t="s">
        <v>52</v>
      </c>
      <c r="C124" s="301" t="str">
        <f>$C$112</f>
        <v>7/16-6/17</v>
      </c>
      <c r="D124" s="421">
        <f>'PY17 Board'!$D$59</f>
        <v>0.55000000000000004</v>
      </c>
      <c r="E124" s="67" t="e">
        <f>$E$112</f>
        <v>#REF!</v>
      </c>
      <c r="F124" s="563" t="e">
        <f>'PY17 Board'!#REF!</f>
        <v>#REF!</v>
      </c>
      <c r="G124" s="371"/>
      <c r="H124" s="565"/>
      <c r="I124" s="565"/>
      <c r="J124" s="565"/>
      <c r="K124" s="565"/>
      <c r="L124" s="565"/>
      <c r="M124" s="565"/>
      <c r="N124" s="566"/>
      <c r="O124" s="563">
        <f t="shared" ref="O124:U124" si="12">O125/O126</f>
        <v>0.52564102564102566</v>
      </c>
      <c r="P124" s="563">
        <f t="shared" si="12"/>
        <v>0.27049180327868855</v>
      </c>
      <c r="Q124" s="563">
        <f t="shared" si="12"/>
        <v>0.5195852534562212</v>
      </c>
      <c r="R124" s="563">
        <f t="shared" si="12"/>
        <v>0.28424386381631039</v>
      </c>
      <c r="S124" s="563">
        <f t="shared" si="12"/>
        <v>0.40361445783132532</v>
      </c>
      <c r="T124" s="563">
        <f t="shared" si="12"/>
        <v>0.41025641025641024</v>
      </c>
      <c r="U124" s="564">
        <f t="shared" si="12"/>
        <v>0.16911764705882354</v>
      </c>
    </row>
    <row r="125" spans="1:21" x14ac:dyDescent="0.2">
      <c r="A125" s="667"/>
      <c r="B125" s="373" t="s">
        <v>15</v>
      </c>
      <c r="C125" s="254"/>
      <c r="D125" s="173"/>
      <c r="E125" s="70"/>
      <c r="F125" s="440" t="e">
        <f>'PY17 Board'!#REF!</f>
        <v>#REF!</v>
      </c>
      <c r="G125" s="211"/>
      <c r="H125" s="214"/>
      <c r="I125" s="214"/>
      <c r="J125" s="214"/>
      <c r="K125" s="214"/>
      <c r="L125" s="214"/>
      <c r="M125" s="214"/>
      <c r="N125" s="217"/>
      <c r="O125" s="440">
        <v>41</v>
      </c>
      <c r="P125" s="440">
        <v>33</v>
      </c>
      <c r="Q125" s="440">
        <v>451</v>
      </c>
      <c r="R125" s="440">
        <v>359</v>
      </c>
      <c r="S125" s="440">
        <v>67</v>
      </c>
      <c r="T125" s="440">
        <v>16</v>
      </c>
      <c r="U125" s="80">
        <v>23</v>
      </c>
    </row>
    <row r="126" spans="1:21" x14ac:dyDescent="0.2">
      <c r="A126" s="667"/>
      <c r="B126" s="373" t="s">
        <v>16</v>
      </c>
      <c r="C126" s="206"/>
      <c r="D126" s="173"/>
      <c r="E126" s="70"/>
      <c r="F126" s="440" t="e">
        <f>'PY17 Board'!#REF!</f>
        <v>#REF!</v>
      </c>
      <c r="G126" s="211"/>
      <c r="H126" s="214"/>
      <c r="I126" s="214"/>
      <c r="J126" s="214"/>
      <c r="K126" s="214"/>
      <c r="L126" s="214"/>
      <c r="M126" s="214"/>
      <c r="N126" s="217"/>
      <c r="O126" s="440">
        <v>78</v>
      </c>
      <c r="P126" s="440">
        <v>122</v>
      </c>
      <c r="Q126" s="440">
        <v>868</v>
      </c>
      <c r="R126" s="440">
        <v>1263</v>
      </c>
      <c r="S126" s="440">
        <v>166</v>
      </c>
      <c r="T126" s="440">
        <v>39</v>
      </c>
      <c r="U126" s="80">
        <v>136</v>
      </c>
    </row>
    <row r="127" spans="1:21" x14ac:dyDescent="0.2">
      <c r="A127" s="667"/>
      <c r="B127" s="16" t="s">
        <v>53</v>
      </c>
      <c r="C127" s="301" t="str">
        <f>$C$112</f>
        <v>7/16-6/17</v>
      </c>
      <c r="D127" s="421">
        <f>'PY17 Board'!$D$60</f>
        <v>0.61</v>
      </c>
      <c r="E127" s="67" t="e">
        <f>$E$112</f>
        <v>#REF!</v>
      </c>
      <c r="F127" s="563" t="e">
        <f>'PY17 Board'!#REF!</f>
        <v>#REF!</v>
      </c>
      <c r="G127" s="371"/>
      <c r="H127" s="565"/>
      <c r="I127" s="565"/>
      <c r="J127" s="565"/>
      <c r="K127" s="565"/>
      <c r="L127" s="565"/>
      <c r="M127" s="565"/>
      <c r="N127" s="566"/>
      <c r="O127" s="563">
        <f t="shared" ref="O127:U127" si="13">O128/O129</f>
        <v>0.6063829787234043</v>
      </c>
      <c r="P127" s="563">
        <f t="shared" si="13"/>
        <v>0.34108527131782945</v>
      </c>
      <c r="Q127" s="563">
        <f t="shared" si="13"/>
        <v>0.53748782862706912</v>
      </c>
      <c r="R127" s="563">
        <f t="shared" si="13"/>
        <v>0.29366895499618612</v>
      </c>
      <c r="S127" s="563">
        <f t="shared" si="13"/>
        <v>0.43915343915343913</v>
      </c>
      <c r="T127" s="563">
        <f t="shared" si="13"/>
        <v>0.39473684210526316</v>
      </c>
      <c r="U127" s="564">
        <f t="shared" si="13"/>
        <v>0.31666666666666665</v>
      </c>
    </row>
    <row r="128" spans="1:21" x14ac:dyDescent="0.2">
      <c r="A128" s="667"/>
      <c r="B128" s="373" t="s">
        <v>15</v>
      </c>
      <c r="C128" s="254"/>
      <c r="D128" s="173"/>
      <c r="E128" s="70"/>
      <c r="F128" s="440" t="e">
        <f>'PY17 Board'!#REF!</f>
        <v>#REF!</v>
      </c>
      <c r="G128" s="211"/>
      <c r="H128" s="214"/>
      <c r="I128" s="214"/>
      <c r="J128" s="214"/>
      <c r="K128" s="214"/>
      <c r="L128" s="214"/>
      <c r="M128" s="214"/>
      <c r="N128" s="217"/>
      <c r="O128" s="440">
        <v>57</v>
      </c>
      <c r="P128" s="440">
        <v>44</v>
      </c>
      <c r="Q128" s="440">
        <v>552</v>
      </c>
      <c r="R128" s="440">
        <v>385</v>
      </c>
      <c r="S128" s="440">
        <v>83</v>
      </c>
      <c r="T128" s="440">
        <v>30</v>
      </c>
      <c r="U128" s="80">
        <v>38</v>
      </c>
    </row>
    <row r="129" spans="1:22" x14ac:dyDescent="0.2">
      <c r="A129" s="667"/>
      <c r="B129" s="373" t="s">
        <v>16</v>
      </c>
      <c r="C129" s="206"/>
      <c r="D129" s="173"/>
      <c r="E129" s="70"/>
      <c r="F129" s="440" t="e">
        <f>'PY17 Board'!#REF!</f>
        <v>#REF!</v>
      </c>
      <c r="G129" s="211"/>
      <c r="H129" s="214"/>
      <c r="I129" s="214"/>
      <c r="J129" s="214"/>
      <c r="K129" s="214"/>
      <c r="L129" s="214"/>
      <c r="M129" s="214"/>
      <c r="N129" s="217"/>
      <c r="O129" s="440">
        <v>94</v>
      </c>
      <c r="P129" s="440">
        <v>129</v>
      </c>
      <c r="Q129" s="440">
        <v>1027</v>
      </c>
      <c r="R129" s="440">
        <v>1311</v>
      </c>
      <c r="S129" s="440">
        <v>189</v>
      </c>
      <c r="T129" s="440">
        <v>76</v>
      </c>
      <c r="U129" s="80">
        <v>120</v>
      </c>
    </row>
    <row r="130" spans="1:22" x14ac:dyDescent="0.2">
      <c r="A130" s="667"/>
      <c r="B130" s="16" t="s">
        <v>54</v>
      </c>
      <c r="C130" s="301" t="str">
        <f>$C$112</f>
        <v>7/16-6/17</v>
      </c>
      <c r="D130" s="421">
        <f>'PY17 Board'!$D$61</f>
        <v>0.64</v>
      </c>
      <c r="E130" s="67" t="e">
        <f>$E$112</f>
        <v>#REF!</v>
      </c>
      <c r="F130" s="563" t="e">
        <f>'PY17 Board'!#REF!</f>
        <v>#REF!</v>
      </c>
      <c r="G130" s="371"/>
      <c r="H130" s="565"/>
      <c r="I130" s="565"/>
      <c r="J130" s="565"/>
      <c r="K130" s="565"/>
      <c r="L130" s="565"/>
      <c r="M130" s="565"/>
      <c r="N130" s="566"/>
      <c r="O130" s="563">
        <f t="shared" ref="O130:U130" si="14">O131/O132</f>
        <v>0.48936170212765956</v>
      </c>
      <c r="P130" s="563">
        <f t="shared" si="14"/>
        <v>0.40740740740740738</v>
      </c>
      <c r="Q130" s="563">
        <f t="shared" si="14"/>
        <v>0.48706240487062402</v>
      </c>
      <c r="R130" s="563">
        <f t="shared" si="14"/>
        <v>0.33745583038869259</v>
      </c>
      <c r="S130" s="563">
        <f t="shared" si="14"/>
        <v>0.33333333333333331</v>
      </c>
      <c r="T130" s="563">
        <f t="shared" si="14"/>
        <v>0.26153846153846155</v>
      </c>
      <c r="U130" s="564">
        <f t="shared" si="14"/>
        <v>0.40677966101694918</v>
      </c>
    </row>
    <row r="131" spans="1:22" x14ac:dyDescent="0.2">
      <c r="A131" s="667"/>
      <c r="B131" s="373" t="s">
        <v>15</v>
      </c>
      <c r="C131" s="254"/>
      <c r="D131" s="173"/>
      <c r="E131" s="70"/>
      <c r="F131" s="440" t="e">
        <f>'PY17 Board'!#REF!</f>
        <v>#REF!</v>
      </c>
      <c r="G131" s="211"/>
      <c r="H131" s="214"/>
      <c r="I131" s="214"/>
      <c r="J131" s="214"/>
      <c r="K131" s="214"/>
      <c r="L131" s="214"/>
      <c r="M131" s="214"/>
      <c r="N131" s="217"/>
      <c r="O131" s="440">
        <v>23</v>
      </c>
      <c r="P131" s="440">
        <v>22</v>
      </c>
      <c r="Q131" s="440">
        <v>320</v>
      </c>
      <c r="R131" s="440">
        <v>191</v>
      </c>
      <c r="S131" s="440">
        <v>43</v>
      </c>
      <c r="T131" s="440">
        <v>17</v>
      </c>
      <c r="U131" s="80">
        <v>24</v>
      </c>
    </row>
    <row r="132" spans="1:22" x14ac:dyDescent="0.2">
      <c r="A132" s="667"/>
      <c r="B132" s="373" t="s">
        <v>16</v>
      </c>
      <c r="C132" s="206"/>
      <c r="D132" s="173"/>
      <c r="E132" s="70"/>
      <c r="F132" s="440" t="e">
        <f>'PY17 Board'!#REF!</f>
        <v>#REF!</v>
      </c>
      <c r="G132" s="211"/>
      <c r="H132" s="214"/>
      <c r="I132" s="214"/>
      <c r="J132" s="214"/>
      <c r="K132" s="214"/>
      <c r="L132" s="214"/>
      <c r="M132" s="214"/>
      <c r="N132" s="217"/>
      <c r="O132" s="440">
        <v>47</v>
      </c>
      <c r="P132" s="440">
        <v>54</v>
      </c>
      <c r="Q132" s="440">
        <v>657</v>
      </c>
      <c r="R132" s="440">
        <v>566</v>
      </c>
      <c r="S132" s="440">
        <v>129</v>
      </c>
      <c r="T132" s="440">
        <v>65</v>
      </c>
      <c r="U132" s="80">
        <v>59</v>
      </c>
    </row>
    <row r="133" spans="1:22" x14ac:dyDescent="0.2">
      <c r="A133" s="667"/>
      <c r="B133" s="16" t="s">
        <v>55</v>
      </c>
      <c r="C133" s="301" t="str">
        <f>$C$112</f>
        <v>7/16-6/17</v>
      </c>
      <c r="D133" s="421">
        <f>'PY17 Board'!$D$62</f>
        <v>0.62</v>
      </c>
      <c r="E133" s="67" t="e">
        <f>$E$112</f>
        <v>#REF!</v>
      </c>
      <c r="F133" s="563" t="e">
        <f>'PY17 Board'!#REF!</f>
        <v>#REF!</v>
      </c>
      <c r="G133" s="211"/>
      <c r="H133" s="214"/>
      <c r="I133" s="214"/>
      <c r="J133" s="214"/>
      <c r="K133" s="214"/>
      <c r="L133" s="214"/>
      <c r="M133" s="214"/>
      <c r="N133" s="217"/>
      <c r="O133" s="543">
        <f t="shared" ref="O133:U133" si="15">O134/O135</f>
        <v>0.625</v>
      </c>
      <c r="P133" s="563">
        <f t="shared" si="15"/>
        <v>0.3888888888888889</v>
      </c>
      <c r="Q133" s="563">
        <f t="shared" si="15"/>
        <v>0.48727272727272725</v>
      </c>
      <c r="R133" s="563">
        <f t="shared" si="15"/>
        <v>0.29464285714285715</v>
      </c>
      <c r="S133" s="563">
        <f t="shared" si="15"/>
        <v>0.35</v>
      </c>
      <c r="T133" s="563">
        <f t="shared" si="15"/>
        <v>0.3888888888888889</v>
      </c>
      <c r="U133" s="564">
        <f t="shared" si="15"/>
        <v>0.58620689655172409</v>
      </c>
    </row>
    <row r="134" spans="1:22" x14ac:dyDescent="0.2">
      <c r="A134" s="667"/>
      <c r="B134" s="373" t="s">
        <v>15</v>
      </c>
      <c r="C134" s="254"/>
      <c r="D134" s="173"/>
      <c r="E134" s="70"/>
      <c r="F134" s="439" t="e">
        <f>'PY17 Board'!#REF!</f>
        <v>#REF!</v>
      </c>
      <c r="G134" s="211"/>
      <c r="H134" s="214"/>
      <c r="I134" s="214"/>
      <c r="J134" s="214"/>
      <c r="K134" s="214"/>
      <c r="L134" s="214"/>
      <c r="M134" s="214"/>
      <c r="N134" s="217"/>
      <c r="O134" s="439">
        <v>25</v>
      </c>
      <c r="P134" s="439">
        <v>14</v>
      </c>
      <c r="Q134" s="439">
        <v>134</v>
      </c>
      <c r="R134" s="439">
        <v>99</v>
      </c>
      <c r="S134" s="439">
        <v>21</v>
      </c>
      <c r="T134" s="439">
        <v>14</v>
      </c>
      <c r="U134" s="191">
        <v>17</v>
      </c>
    </row>
    <row r="135" spans="1:22" x14ac:dyDescent="0.2">
      <c r="A135" s="667"/>
      <c r="B135" s="373" t="s">
        <v>16</v>
      </c>
      <c r="C135" s="206"/>
      <c r="D135" s="173"/>
      <c r="E135" s="70"/>
      <c r="F135" s="440" t="e">
        <f>'PY17 Board'!#REF!</f>
        <v>#REF!</v>
      </c>
      <c r="G135" s="211"/>
      <c r="H135" s="214"/>
      <c r="I135" s="214"/>
      <c r="J135" s="214"/>
      <c r="K135" s="214"/>
      <c r="L135" s="214"/>
      <c r="M135" s="214"/>
      <c r="N135" s="217"/>
      <c r="O135" s="440">
        <v>40</v>
      </c>
      <c r="P135" s="440">
        <v>36</v>
      </c>
      <c r="Q135" s="440">
        <v>275</v>
      </c>
      <c r="R135" s="440">
        <v>336</v>
      </c>
      <c r="S135" s="440">
        <v>60</v>
      </c>
      <c r="T135" s="440">
        <v>36</v>
      </c>
      <c r="U135" s="80">
        <v>29</v>
      </c>
    </row>
    <row r="136" spans="1:22" x14ac:dyDescent="0.2">
      <c r="A136" s="667"/>
      <c r="B136" s="16" t="s">
        <v>56</v>
      </c>
      <c r="C136" s="301" t="str">
        <f>$C$112</f>
        <v>7/16-6/17</v>
      </c>
      <c r="D136" s="421">
        <f>'PY17 Board'!$D$63</f>
        <v>0.52</v>
      </c>
      <c r="E136" s="67" t="e">
        <f>$E$112</f>
        <v>#REF!</v>
      </c>
      <c r="F136" s="563" t="e">
        <f>'PY17 Board'!#REF!</f>
        <v>#REF!</v>
      </c>
      <c r="G136" s="371"/>
      <c r="H136" s="565"/>
      <c r="I136" s="565"/>
      <c r="J136" s="565"/>
      <c r="K136" s="565"/>
      <c r="L136" s="565"/>
      <c r="M136" s="565"/>
      <c r="N136" s="566"/>
      <c r="O136" s="563">
        <f t="shared" ref="O136:U136" si="16">O137/O138</f>
        <v>0.40540540540540543</v>
      </c>
      <c r="P136" s="563">
        <f t="shared" si="16"/>
        <v>0.40740740740740738</v>
      </c>
      <c r="Q136" s="563">
        <f t="shared" si="16"/>
        <v>0.31528662420382164</v>
      </c>
      <c r="R136" s="563">
        <f t="shared" si="16"/>
        <v>0.18373493975903615</v>
      </c>
      <c r="S136" s="563">
        <f t="shared" si="16"/>
        <v>0.18627450980392157</v>
      </c>
      <c r="T136" s="563">
        <f t="shared" si="16"/>
        <v>0.25423728813559321</v>
      </c>
      <c r="U136" s="518">
        <f t="shared" si="16"/>
        <v>0.54166666666666663</v>
      </c>
    </row>
    <row r="137" spans="1:22" x14ac:dyDescent="0.2">
      <c r="A137" s="667"/>
      <c r="B137" s="373" t="s">
        <v>15</v>
      </c>
      <c r="C137" s="254"/>
      <c r="D137" s="173"/>
      <c r="E137" s="70"/>
      <c r="F137" s="439" t="e">
        <f>'PY17 Board'!#REF!</f>
        <v>#REF!</v>
      </c>
      <c r="G137" s="211"/>
      <c r="H137" s="214"/>
      <c r="I137" s="214"/>
      <c r="J137" s="214"/>
      <c r="K137" s="214"/>
      <c r="L137" s="214"/>
      <c r="M137" s="214"/>
      <c r="N137" s="217"/>
      <c r="O137" s="439">
        <v>15</v>
      </c>
      <c r="P137" s="439">
        <v>22</v>
      </c>
      <c r="Q137" s="439">
        <v>99</v>
      </c>
      <c r="R137" s="439">
        <v>61</v>
      </c>
      <c r="S137" s="439">
        <v>19</v>
      </c>
      <c r="T137" s="439">
        <v>15</v>
      </c>
      <c r="U137" s="191">
        <v>13</v>
      </c>
    </row>
    <row r="138" spans="1:22" ht="13.5" thickBot="1" x14ac:dyDescent="0.25">
      <c r="A138" s="667"/>
      <c r="B138" s="378" t="s">
        <v>16</v>
      </c>
      <c r="C138" s="206"/>
      <c r="D138" s="397"/>
      <c r="E138" s="329"/>
      <c r="F138" s="441" t="e">
        <f>'PY17 Board'!#REF!</f>
        <v>#REF!</v>
      </c>
      <c r="G138" s="335"/>
      <c r="H138" s="327"/>
      <c r="I138" s="327"/>
      <c r="J138" s="327"/>
      <c r="K138" s="327"/>
      <c r="L138" s="327"/>
      <c r="M138" s="327"/>
      <c r="N138" s="398"/>
      <c r="O138" s="441">
        <v>37</v>
      </c>
      <c r="P138" s="441">
        <v>54</v>
      </c>
      <c r="Q138" s="441">
        <v>314</v>
      </c>
      <c r="R138" s="441">
        <v>332</v>
      </c>
      <c r="S138" s="441">
        <v>102</v>
      </c>
      <c r="T138" s="441">
        <v>59</v>
      </c>
      <c r="U138" s="450">
        <v>24</v>
      </c>
    </row>
    <row r="139" spans="1:22" x14ac:dyDescent="0.2">
      <c r="A139" s="667"/>
      <c r="B139" s="15" t="s">
        <v>57</v>
      </c>
      <c r="C139" s="386" t="str">
        <f>$C$112</f>
        <v>7/16-6/17</v>
      </c>
      <c r="D139" s="422">
        <f>'PY17 Board'!$D$64</f>
        <v>0.52</v>
      </c>
      <c r="E139" s="400" t="e">
        <f>$E$112</f>
        <v>#REF!</v>
      </c>
      <c r="F139" s="562" t="e">
        <f>'PY17 Board'!#REF!</f>
        <v>#REF!</v>
      </c>
      <c r="G139" s="562"/>
      <c r="H139" s="567"/>
      <c r="I139" s="567"/>
      <c r="J139" s="567"/>
      <c r="K139" s="567"/>
      <c r="L139" s="567"/>
      <c r="M139" s="567"/>
      <c r="N139" s="567"/>
      <c r="O139" s="562">
        <f t="shared" ref="O139:U139" si="17">O140/O141</f>
        <v>0</v>
      </c>
      <c r="P139" s="559">
        <f t="shared" si="17"/>
        <v>1</v>
      </c>
      <c r="Q139" s="562">
        <f t="shared" si="17"/>
        <v>0</v>
      </c>
      <c r="R139" s="562">
        <f t="shared" si="17"/>
        <v>0</v>
      </c>
      <c r="S139" s="562">
        <f t="shared" si="17"/>
        <v>0</v>
      </c>
      <c r="T139" s="562">
        <f t="shared" si="17"/>
        <v>0</v>
      </c>
      <c r="U139" s="568">
        <f t="shared" si="17"/>
        <v>0</v>
      </c>
    </row>
    <row r="140" spans="1:22" x14ac:dyDescent="0.2">
      <c r="A140" s="667"/>
      <c r="B140" s="373" t="s">
        <v>15</v>
      </c>
      <c r="C140" s="207"/>
      <c r="D140" s="399"/>
      <c r="E140" s="401"/>
      <c r="F140" s="191" t="e">
        <f>'PY17 Board'!#REF!</f>
        <v>#REF!</v>
      </c>
      <c r="G140" s="70"/>
      <c r="H140" s="214"/>
      <c r="I140" s="214"/>
      <c r="J140" s="214"/>
      <c r="K140" s="214"/>
      <c r="L140" s="214"/>
      <c r="M140" s="214"/>
      <c r="N140" s="214"/>
      <c r="O140" s="191">
        <v>0</v>
      </c>
      <c r="P140" s="191">
        <v>1</v>
      </c>
      <c r="Q140" s="191">
        <v>0</v>
      </c>
      <c r="R140" s="191">
        <v>0</v>
      </c>
      <c r="S140" s="191">
        <v>0</v>
      </c>
      <c r="T140" s="191">
        <v>0</v>
      </c>
      <c r="U140" s="311">
        <v>0</v>
      </c>
    </row>
    <row r="141" spans="1:22" x14ac:dyDescent="0.2">
      <c r="A141" s="667"/>
      <c r="B141" s="373" t="s">
        <v>16</v>
      </c>
      <c r="C141" s="207"/>
      <c r="D141" s="399"/>
      <c r="E141" s="401"/>
      <c r="F141" s="191" t="e">
        <f>'PY17 Board'!#REF!</f>
        <v>#REF!</v>
      </c>
      <c r="G141" s="70"/>
      <c r="H141" s="214"/>
      <c r="I141" s="214"/>
      <c r="J141" s="214"/>
      <c r="K141" s="214"/>
      <c r="L141" s="214"/>
      <c r="M141" s="214"/>
      <c r="N141" s="214"/>
      <c r="O141" s="191">
        <v>1</v>
      </c>
      <c r="P141" s="191">
        <v>1</v>
      </c>
      <c r="Q141" s="191">
        <v>12</v>
      </c>
      <c r="R141" s="191">
        <v>17</v>
      </c>
      <c r="S141" s="191">
        <v>5</v>
      </c>
      <c r="T141" s="191">
        <v>2</v>
      </c>
      <c r="U141" s="311">
        <v>2</v>
      </c>
      <c r="V141" s="396"/>
    </row>
    <row r="142" spans="1:22" x14ac:dyDescent="0.2">
      <c r="A142" s="667"/>
      <c r="B142" s="16" t="s">
        <v>58</v>
      </c>
      <c r="C142" s="67" t="str">
        <f>$C$112</f>
        <v>7/16-6/17</v>
      </c>
      <c r="D142" s="423">
        <f>'PY17 Board'!$D$65</f>
        <v>0.52</v>
      </c>
      <c r="E142" s="402" t="e">
        <f>$E$112</f>
        <v>#REF!</v>
      </c>
      <c r="F142" s="564" t="e">
        <f>'PY17 Board'!#REF!</f>
        <v>#REF!</v>
      </c>
      <c r="G142" s="70"/>
      <c r="H142" s="214"/>
      <c r="I142" s="214"/>
      <c r="J142" s="214"/>
      <c r="K142" s="214"/>
      <c r="L142" s="214"/>
      <c r="M142" s="214"/>
      <c r="N142" s="214"/>
      <c r="O142" s="518">
        <f t="shared" ref="O142:U142" si="18">O143/O144</f>
        <v>0.7142857142857143</v>
      </c>
      <c r="P142" s="564">
        <f t="shared" si="18"/>
        <v>9.375E-2</v>
      </c>
      <c r="Q142" s="564">
        <f t="shared" si="18"/>
        <v>0.22388059701492538</v>
      </c>
      <c r="R142" s="564">
        <f t="shared" si="18"/>
        <v>0.30526315789473685</v>
      </c>
      <c r="S142" s="564">
        <f t="shared" si="18"/>
        <v>0.25</v>
      </c>
      <c r="T142" s="564">
        <f t="shared" si="18"/>
        <v>0.25</v>
      </c>
      <c r="U142" s="520">
        <f t="shared" si="18"/>
        <v>0.54545454545454541</v>
      </c>
    </row>
    <row r="143" spans="1:22" s="2" customFormat="1" x14ac:dyDescent="0.2">
      <c r="A143" s="667"/>
      <c r="B143" s="373" t="s">
        <v>15</v>
      </c>
      <c r="C143" s="207"/>
      <c r="D143" s="399"/>
      <c r="E143" s="401"/>
      <c r="F143" s="191" t="e">
        <f>'PY17 Board'!#REF!</f>
        <v>#REF!</v>
      </c>
      <c r="G143" s="70"/>
      <c r="H143" s="214"/>
      <c r="I143" s="214"/>
      <c r="J143" s="214"/>
      <c r="K143" s="214"/>
      <c r="L143" s="214"/>
      <c r="M143" s="214"/>
      <c r="N143" s="214"/>
      <c r="O143" s="191">
        <v>10</v>
      </c>
      <c r="P143" s="191">
        <v>3</v>
      </c>
      <c r="Q143" s="191">
        <v>15</v>
      </c>
      <c r="R143" s="191">
        <v>29</v>
      </c>
      <c r="S143" s="191">
        <v>2</v>
      </c>
      <c r="T143" s="191">
        <v>1</v>
      </c>
      <c r="U143" s="311">
        <v>6</v>
      </c>
    </row>
    <row r="144" spans="1:22" ht="13.5" thickBot="1" x14ac:dyDescent="0.25">
      <c r="A144" s="667"/>
      <c r="B144" s="374" t="s">
        <v>16</v>
      </c>
      <c r="C144" s="209"/>
      <c r="D144" s="69"/>
      <c r="E144" s="403"/>
      <c r="F144" s="442" t="e">
        <f>'PY17 Board'!#REF!</f>
        <v>#REF!</v>
      </c>
      <c r="G144" s="72"/>
      <c r="H144" s="215"/>
      <c r="I144" s="215"/>
      <c r="J144" s="215"/>
      <c r="K144" s="215"/>
      <c r="L144" s="215"/>
      <c r="M144" s="215"/>
      <c r="N144" s="215"/>
      <c r="O144" s="442">
        <v>14</v>
      </c>
      <c r="P144" s="442">
        <v>32</v>
      </c>
      <c r="Q144" s="442">
        <v>67</v>
      </c>
      <c r="R144" s="442">
        <v>95</v>
      </c>
      <c r="S144" s="442">
        <v>8</v>
      </c>
      <c r="T144" s="442">
        <v>4</v>
      </c>
      <c r="U144" s="451">
        <v>11</v>
      </c>
    </row>
    <row r="145" spans="1:21" ht="13.5" thickBot="1" x14ac:dyDescent="0.25">
      <c r="A145" s="2"/>
      <c r="B145" s="76"/>
      <c r="C145" s="76"/>
      <c r="D145" s="76"/>
      <c r="E145" s="77"/>
      <c r="F145" s="24"/>
      <c r="G145" s="24"/>
      <c r="O145" s="2"/>
      <c r="P145" s="2"/>
      <c r="Q145" s="2"/>
      <c r="R145" s="2"/>
      <c r="S145" s="2"/>
      <c r="T145" s="2"/>
      <c r="U145" s="2"/>
    </row>
    <row r="146" spans="1:21" x14ac:dyDescent="0.2">
      <c r="A146" s="639" t="s">
        <v>79</v>
      </c>
      <c r="B146" s="15" t="s">
        <v>59</v>
      </c>
      <c r="C146" s="386" t="str">
        <f>$C$112</f>
        <v>7/16-6/17</v>
      </c>
      <c r="D146" s="174">
        <f>'PY17 Board'!$D$66</f>
        <v>19131</v>
      </c>
      <c r="E146" s="409" t="e">
        <f>$E$142</f>
        <v>#REF!</v>
      </c>
      <c r="F146" s="410" t="e">
        <f>'PY17 Board'!#REF!</f>
        <v>#REF!</v>
      </c>
      <c r="G146" s="210"/>
      <c r="H146" s="213"/>
      <c r="I146" s="213"/>
      <c r="J146" s="213"/>
      <c r="K146" s="213"/>
      <c r="L146" s="213"/>
      <c r="M146" s="213"/>
      <c r="N146" s="269"/>
      <c r="O146" s="452">
        <v>653</v>
      </c>
      <c r="P146" s="452">
        <v>1041</v>
      </c>
      <c r="Q146" s="413">
        <v>4720</v>
      </c>
      <c r="R146" s="413">
        <v>6090</v>
      </c>
      <c r="S146" s="574">
        <v>866</v>
      </c>
      <c r="T146" s="452">
        <v>380</v>
      </c>
      <c r="U146" s="452">
        <v>652</v>
      </c>
    </row>
    <row r="147" spans="1:21" x14ac:dyDescent="0.2">
      <c r="A147" s="639"/>
      <c r="B147" s="523" t="s">
        <v>436</v>
      </c>
      <c r="C147" s="525"/>
      <c r="D147" s="337"/>
      <c r="E147" s="308"/>
      <c r="F147" s="411" t="e">
        <f>'PY17 Board'!#REF!</f>
        <v>#REF!</v>
      </c>
      <c r="G147" s="333"/>
      <c r="H147" s="321"/>
      <c r="I147" s="321"/>
      <c r="J147" s="321"/>
      <c r="K147" s="321"/>
      <c r="L147" s="321"/>
      <c r="M147" s="321"/>
      <c r="N147" s="334"/>
      <c r="O147" s="454">
        <v>451</v>
      </c>
      <c r="P147" s="455">
        <v>517</v>
      </c>
      <c r="Q147" s="455">
        <v>3152</v>
      </c>
      <c r="R147" s="455">
        <v>5165</v>
      </c>
      <c r="S147" s="455">
        <v>989</v>
      </c>
      <c r="T147" s="454">
        <v>342</v>
      </c>
      <c r="U147" s="455">
        <v>545</v>
      </c>
    </row>
    <row r="148" spans="1:21" x14ac:dyDescent="0.2">
      <c r="A148" s="667"/>
      <c r="B148" s="16" t="s">
        <v>61</v>
      </c>
      <c r="C148" s="301" t="str">
        <f>$C$112</f>
        <v>7/16-6/17</v>
      </c>
      <c r="D148" s="175">
        <f>'PY17 Board'!$D$67</f>
        <v>883</v>
      </c>
      <c r="E148" s="64" t="e">
        <f t="shared" ref="E148:E150" si="19">$E$146</f>
        <v>#REF!</v>
      </c>
      <c r="F148" s="393" t="e">
        <f>'PY17 Board'!#REF!</f>
        <v>#REF!</v>
      </c>
      <c r="G148" s="211"/>
      <c r="H148" s="214"/>
      <c r="I148" s="214"/>
      <c r="J148" s="214"/>
      <c r="K148" s="214"/>
      <c r="L148" s="214"/>
      <c r="M148" s="214"/>
      <c r="N148" s="270"/>
      <c r="O148" s="191">
        <v>28</v>
      </c>
      <c r="P148" s="191">
        <v>238</v>
      </c>
      <c r="Q148" s="191">
        <v>326</v>
      </c>
      <c r="R148" s="570">
        <v>167</v>
      </c>
      <c r="S148" s="570">
        <v>0</v>
      </c>
      <c r="T148" s="191">
        <v>69</v>
      </c>
      <c r="U148" s="570">
        <v>19</v>
      </c>
    </row>
    <row r="149" spans="1:21" x14ac:dyDescent="0.2">
      <c r="A149" s="667"/>
      <c r="B149" s="523" t="s">
        <v>436</v>
      </c>
      <c r="C149" s="526"/>
      <c r="D149" s="276"/>
      <c r="E149" s="307"/>
      <c r="F149" s="394" t="e">
        <f>'PY17 Board'!#REF!</f>
        <v>#REF!</v>
      </c>
      <c r="G149" s="335"/>
      <c r="H149" s="327"/>
      <c r="I149" s="327"/>
      <c r="J149" s="327"/>
      <c r="K149" s="327"/>
      <c r="L149" s="327"/>
      <c r="M149" s="327"/>
      <c r="N149" s="336"/>
      <c r="O149" s="456">
        <v>20</v>
      </c>
      <c r="P149" s="456">
        <v>23</v>
      </c>
      <c r="Q149" s="456">
        <v>146</v>
      </c>
      <c r="R149" s="456">
        <v>239</v>
      </c>
      <c r="S149" s="456">
        <v>46</v>
      </c>
      <c r="T149" s="456">
        <v>15</v>
      </c>
      <c r="U149" s="456">
        <v>25</v>
      </c>
    </row>
    <row r="150" spans="1:21" x14ac:dyDescent="0.2">
      <c r="A150" s="667"/>
      <c r="B150" s="16" t="s">
        <v>60</v>
      </c>
      <c r="C150" s="67" t="str">
        <f>$C$112</f>
        <v>7/16-6/17</v>
      </c>
      <c r="D150" s="175">
        <f>'PY17 Board'!$D$68</f>
        <v>807</v>
      </c>
      <c r="E150" s="64" t="e">
        <f t="shared" si="19"/>
        <v>#REF!</v>
      </c>
      <c r="F150" s="572" t="e">
        <f>'PY17 Board'!#REF!</f>
        <v>#REF!</v>
      </c>
      <c r="G150" s="211"/>
      <c r="H150" s="214"/>
      <c r="I150" s="214"/>
      <c r="J150" s="214"/>
      <c r="K150" s="214"/>
      <c r="L150" s="214"/>
      <c r="M150" s="214"/>
      <c r="N150" s="270"/>
      <c r="O150" s="191">
        <v>55</v>
      </c>
      <c r="P150" s="191">
        <v>58</v>
      </c>
      <c r="Q150" s="191">
        <v>208</v>
      </c>
      <c r="R150" s="570">
        <v>122</v>
      </c>
      <c r="S150" s="570">
        <v>0</v>
      </c>
      <c r="T150" s="570">
        <v>15</v>
      </c>
      <c r="U150" s="570">
        <v>5</v>
      </c>
    </row>
    <row r="151" spans="1:21" x14ac:dyDescent="0.2">
      <c r="A151" s="418"/>
      <c r="B151" s="523" t="s">
        <v>436</v>
      </c>
      <c r="C151" s="70"/>
      <c r="D151" s="536"/>
      <c r="E151" s="299"/>
      <c r="F151" s="440" t="e">
        <f>'PY17 Board'!#REF!</f>
        <v>#REF!</v>
      </c>
      <c r="G151" s="211"/>
      <c r="H151" s="214"/>
      <c r="I151" s="214"/>
      <c r="J151" s="214"/>
      <c r="K151" s="214"/>
      <c r="L151" s="214"/>
      <c r="M151" s="214"/>
      <c r="N151" s="270"/>
      <c r="O151" s="191">
        <v>27</v>
      </c>
      <c r="P151" s="191">
        <v>30</v>
      </c>
      <c r="Q151" s="191">
        <v>110</v>
      </c>
      <c r="R151" s="191">
        <v>218</v>
      </c>
      <c r="S151" s="191">
        <v>42</v>
      </c>
      <c r="T151" s="191">
        <v>23</v>
      </c>
      <c r="U151" s="191">
        <v>23</v>
      </c>
    </row>
    <row r="152" spans="1:21" x14ac:dyDescent="0.2">
      <c r="A152" s="229"/>
      <c r="B152" s="387" t="s">
        <v>437</v>
      </c>
      <c r="C152" s="538" t="str">
        <f>'PY17 Board'!C69</f>
        <v>7/16-6/17</v>
      </c>
      <c r="D152" s="537">
        <f>'PY17 Board'!D69</f>
        <v>655</v>
      </c>
      <c r="E152" s="43" t="e">
        <f>'PY17 Board'!#REF!</f>
        <v>#REF!</v>
      </c>
      <c r="F152" s="371" t="e">
        <f>'PY17 Board'!#REF!</f>
        <v>#REF!</v>
      </c>
      <c r="G152" s="211"/>
      <c r="H152" s="214"/>
      <c r="I152" s="214"/>
      <c r="J152" s="214"/>
      <c r="K152" s="214"/>
      <c r="L152" s="214"/>
      <c r="M152" s="214"/>
      <c r="N152" s="214"/>
      <c r="O152" s="570">
        <v>0</v>
      </c>
      <c r="P152" s="570">
        <v>1</v>
      </c>
      <c r="Q152" s="570">
        <v>37</v>
      </c>
      <c r="R152" s="570">
        <v>0</v>
      </c>
      <c r="S152" s="570">
        <v>0</v>
      </c>
      <c r="T152" s="570">
        <v>0</v>
      </c>
      <c r="U152" s="570">
        <v>0</v>
      </c>
    </row>
    <row r="153" spans="1:21" x14ac:dyDescent="0.2">
      <c r="A153" s="418"/>
      <c r="B153" s="523" t="s">
        <v>436</v>
      </c>
      <c r="C153" s="70"/>
      <c r="D153" s="536"/>
      <c r="E153" s="299"/>
      <c r="F153" s="440" t="e">
        <f>'PY17 Board'!#REF!</f>
        <v>#REF!</v>
      </c>
      <c r="G153" s="211"/>
      <c r="H153" s="214"/>
      <c r="I153" s="214"/>
      <c r="J153" s="214"/>
      <c r="K153" s="214"/>
      <c r="L153" s="214"/>
      <c r="M153" s="214"/>
      <c r="N153" s="270"/>
      <c r="O153" s="191">
        <v>15</v>
      </c>
      <c r="P153" s="191">
        <v>18</v>
      </c>
      <c r="Q153" s="191">
        <v>108</v>
      </c>
      <c r="R153" s="191">
        <v>177</v>
      </c>
      <c r="S153" s="191">
        <v>34</v>
      </c>
      <c r="T153" s="191">
        <v>12</v>
      </c>
      <c r="U153" s="191">
        <v>19</v>
      </c>
    </row>
    <row r="154" spans="1:21" x14ac:dyDescent="0.2">
      <c r="A154" s="522"/>
      <c r="B154" s="524" t="s">
        <v>462</v>
      </c>
      <c r="C154" s="539" t="str">
        <f>'PY17 Board'!C70</f>
        <v>7/16-6/17</v>
      </c>
      <c r="D154" s="540">
        <f>'PY17 Board'!D70</f>
        <v>220</v>
      </c>
      <c r="E154" s="541" t="e">
        <f>'PY17 Board'!#REF!</f>
        <v>#REF!</v>
      </c>
      <c r="F154" s="573" t="e">
        <f>'PY17 Board'!#REF!</f>
        <v>#REF!</v>
      </c>
      <c r="G154" s="333"/>
      <c r="H154" s="321"/>
      <c r="I154" s="321"/>
      <c r="J154" s="321"/>
      <c r="K154" s="321"/>
      <c r="L154" s="321"/>
      <c r="M154" s="321"/>
      <c r="N154" s="321"/>
      <c r="O154" s="321"/>
      <c r="P154" s="575">
        <v>0</v>
      </c>
      <c r="Q154" s="321"/>
      <c r="R154" s="575">
        <v>37</v>
      </c>
      <c r="S154" s="575">
        <v>32</v>
      </c>
      <c r="T154" s="454">
        <v>56</v>
      </c>
      <c r="U154" s="321"/>
    </row>
    <row r="155" spans="1:21" ht="13.5" thickBot="1" x14ac:dyDescent="0.25">
      <c r="A155" s="522"/>
      <c r="B155" s="527" t="s">
        <v>436</v>
      </c>
      <c r="C155" s="528"/>
      <c r="D155" s="529"/>
      <c r="E155" s="530"/>
      <c r="F155" s="531" t="e">
        <f>'PY17 Board'!#REF!</f>
        <v>#REF!</v>
      </c>
      <c r="G155" s="532"/>
      <c r="H155" s="533"/>
      <c r="I155" s="533"/>
      <c r="J155" s="533"/>
      <c r="K155" s="533"/>
      <c r="L155" s="533"/>
      <c r="M155" s="533"/>
      <c r="N155" s="534"/>
      <c r="O155" s="534"/>
      <c r="P155" s="535">
        <v>35</v>
      </c>
      <c r="Q155" s="534"/>
      <c r="R155" s="535">
        <v>177</v>
      </c>
      <c r="S155" s="535">
        <v>34</v>
      </c>
      <c r="T155" s="535">
        <v>12</v>
      </c>
      <c r="U155" s="533"/>
    </row>
    <row r="156" spans="1:21" ht="13.5" thickBot="1" x14ac:dyDescent="0.25">
      <c r="A156" s="229"/>
      <c r="B156" s="230"/>
      <c r="C156" s="11"/>
      <c r="D156" s="231"/>
      <c r="E156" s="232"/>
      <c r="F156" s="212"/>
      <c r="G156" s="212"/>
      <c r="U156" s="396"/>
    </row>
    <row r="157" spans="1:21" x14ac:dyDescent="0.2">
      <c r="A157" s="666" t="s">
        <v>78</v>
      </c>
      <c r="B157" s="78" t="s">
        <v>67</v>
      </c>
      <c r="C157" s="66" t="str">
        <f>$C$112</f>
        <v>7/16-6/17</v>
      </c>
      <c r="D157" s="177">
        <f>'PY17 Board'!D71</f>
        <v>60</v>
      </c>
      <c r="E157" s="409" t="e">
        <f>$E$142</f>
        <v>#REF!</v>
      </c>
      <c r="F157" s="443" t="e">
        <f>'PY17 Board'!#REF!</f>
        <v>#REF!</v>
      </c>
      <c r="G157" s="266"/>
      <c r="H157" s="213"/>
      <c r="I157" s="213"/>
      <c r="J157" s="213"/>
      <c r="K157" s="213"/>
      <c r="L157" s="213"/>
      <c r="M157" s="213"/>
      <c r="N157" s="271"/>
      <c r="O157" s="305"/>
      <c r="P157" s="305"/>
      <c r="Q157" s="305"/>
      <c r="R157" s="305"/>
      <c r="S157" s="305"/>
      <c r="T157" s="305"/>
      <c r="U157" s="453" t="e">
        <f>$F$157</f>
        <v>#REF!</v>
      </c>
    </row>
    <row r="158" spans="1:21" x14ac:dyDescent="0.2">
      <c r="A158" s="666"/>
      <c r="B158" s="324" t="s">
        <v>436</v>
      </c>
      <c r="C158" s="71"/>
      <c r="D158" s="325"/>
      <c r="E158" s="308"/>
      <c r="F158" s="444" t="e">
        <f>'PY17 Board'!#REF!</f>
        <v>#REF!</v>
      </c>
      <c r="G158" s="320"/>
      <c r="H158" s="321"/>
      <c r="I158" s="321"/>
      <c r="J158" s="321"/>
      <c r="K158" s="321"/>
      <c r="L158" s="321"/>
      <c r="M158" s="321"/>
      <c r="N158" s="322"/>
      <c r="O158" s="71"/>
      <c r="P158" s="71"/>
      <c r="Q158" s="71"/>
      <c r="R158" s="71"/>
      <c r="S158" s="71"/>
      <c r="T158" s="71"/>
      <c r="U158" s="323" t="e">
        <f>$F$158</f>
        <v>#REF!</v>
      </c>
    </row>
    <row r="159" spans="1:21" x14ac:dyDescent="0.2">
      <c r="A159" s="666"/>
      <c r="B159" s="79" t="s">
        <v>68</v>
      </c>
      <c r="C159" s="67" t="str">
        <f>$C$112</f>
        <v>7/16-6/17</v>
      </c>
      <c r="D159" s="178">
        <f>'PY17 Board'!D72</f>
        <v>773</v>
      </c>
      <c r="E159" s="64" t="e">
        <f>$E$157</f>
        <v>#REF!</v>
      </c>
      <c r="F159" s="445" t="e">
        <f>'PY17 Board'!#REF!</f>
        <v>#REF!</v>
      </c>
      <c r="G159" s="267"/>
      <c r="H159" s="214"/>
      <c r="I159" s="214"/>
      <c r="J159" s="214"/>
      <c r="K159" s="214"/>
      <c r="L159" s="214"/>
      <c r="M159" s="214"/>
      <c r="N159" s="223"/>
      <c r="O159" s="80" t="e">
        <f>$F$159</f>
        <v>#REF!</v>
      </c>
      <c r="P159" s="70"/>
      <c r="Q159" s="70"/>
      <c r="R159" s="70"/>
      <c r="S159" s="70"/>
      <c r="T159" s="70"/>
      <c r="U159" s="306"/>
    </row>
    <row r="160" spans="1:21" x14ac:dyDescent="0.2">
      <c r="A160" s="666"/>
      <c r="B160" s="312" t="s">
        <v>436</v>
      </c>
      <c r="C160" s="70"/>
      <c r="D160" s="316"/>
      <c r="E160" s="299"/>
      <c r="F160" s="445" t="e">
        <f>'PY17 Board'!#REF!</f>
        <v>#REF!</v>
      </c>
      <c r="G160" s="267"/>
      <c r="H160" s="214"/>
      <c r="I160" s="214"/>
      <c r="J160" s="214"/>
      <c r="K160" s="214"/>
      <c r="L160" s="214"/>
      <c r="M160" s="214"/>
      <c r="N160" s="223"/>
      <c r="O160" s="303" t="e">
        <f>$F$160</f>
        <v>#REF!</v>
      </c>
      <c r="P160" s="70"/>
      <c r="Q160" s="70"/>
      <c r="R160" s="70"/>
      <c r="S160" s="70"/>
      <c r="T160" s="70"/>
      <c r="U160" s="306"/>
    </row>
    <row r="161" spans="1:21" x14ac:dyDescent="0.2">
      <c r="A161" s="666"/>
      <c r="B161" s="87" t="s">
        <v>69</v>
      </c>
      <c r="C161" s="67" t="str">
        <f>$C$112</f>
        <v>7/16-6/17</v>
      </c>
      <c r="D161" s="179">
        <f>'PY17 Board'!D73</f>
        <v>100</v>
      </c>
      <c r="E161" s="64" t="e">
        <f>$E$157</f>
        <v>#REF!</v>
      </c>
      <c r="F161" s="569" t="e">
        <f>'PY17 Board'!#REF!</f>
        <v>#REF!</v>
      </c>
      <c r="G161" s="267"/>
      <c r="H161" s="214"/>
      <c r="I161" s="214"/>
      <c r="J161" s="214"/>
      <c r="K161" s="214"/>
      <c r="L161" s="214"/>
      <c r="M161" s="214"/>
      <c r="N161" s="223"/>
      <c r="O161" s="70"/>
      <c r="P161" s="570" t="e">
        <f>$F$161</f>
        <v>#REF!</v>
      </c>
      <c r="Q161" s="70"/>
      <c r="R161" s="70"/>
      <c r="S161" s="70"/>
      <c r="T161" s="70"/>
      <c r="U161" s="306"/>
    </row>
    <row r="162" spans="1:21" x14ac:dyDescent="0.2">
      <c r="A162" s="666"/>
      <c r="B162" s="312" t="s">
        <v>436</v>
      </c>
      <c r="C162" s="70"/>
      <c r="D162" s="317"/>
      <c r="E162" s="299"/>
      <c r="F162" s="446" t="e">
        <f>'PY17 Board'!#REF!</f>
        <v>#REF!</v>
      </c>
      <c r="G162" s="267"/>
      <c r="H162" s="214"/>
      <c r="I162" s="214"/>
      <c r="J162" s="214"/>
      <c r="K162" s="214"/>
      <c r="L162" s="214"/>
      <c r="M162" s="214"/>
      <c r="N162" s="223"/>
      <c r="O162" s="70"/>
      <c r="P162" s="191" t="e">
        <f>$F$162</f>
        <v>#REF!</v>
      </c>
      <c r="Q162" s="70"/>
      <c r="R162" s="70"/>
      <c r="S162" s="70"/>
      <c r="T162" s="70"/>
      <c r="U162" s="306"/>
    </row>
    <row r="163" spans="1:21" x14ac:dyDescent="0.2">
      <c r="A163" s="666"/>
      <c r="B163" s="87" t="s">
        <v>70</v>
      </c>
      <c r="C163" s="67" t="str">
        <f>$C$112</f>
        <v>7/16-6/17</v>
      </c>
      <c r="D163" s="179">
        <f>'PY17 Board'!D74</f>
        <v>35</v>
      </c>
      <c r="E163" s="64" t="e">
        <f>$E$157</f>
        <v>#REF!</v>
      </c>
      <c r="F163" s="446" t="e">
        <f>'PY17 Board'!#REF!</f>
        <v>#REF!</v>
      </c>
      <c r="G163" s="267"/>
      <c r="H163" s="214"/>
      <c r="I163" s="214"/>
      <c r="J163" s="214"/>
      <c r="K163" s="214"/>
      <c r="L163" s="214"/>
      <c r="M163" s="214"/>
      <c r="N163" s="223"/>
      <c r="O163" s="70"/>
      <c r="P163" s="70"/>
      <c r="Q163" s="70"/>
      <c r="R163" s="70"/>
      <c r="S163" s="70"/>
      <c r="T163" s="70"/>
      <c r="U163" s="311" t="e">
        <f>$F$163</f>
        <v>#REF!</v>
      </c>
    </row>
    <row r="164" spans="1:21" x14ac:dyDescent="0.2">
      <c r="A164" s="666"/>
      <c r="B164" s="312" t="s">
        <v>436</v>
      </c>
      <c r="C164" s="70"/>
      <c r="D164" s="317"/>
      <c r="E164" s="299"/>
      <c r="F164" s="446" t="e">
        <f>'PY17 Board'!#REF!</f>
        <v>#REF!</v>
      </c>
      <c r="G164" s="267"/>
      <c r="H164" s="214"/>
      <c r="I164" s="214"/>
      <c r="J164" s="214"/>
      <c r="K164" s="214"/>
      <c r="L164" s="214"/>
      <c r="M164" s="214"/>
      <c r="N164" s="223"/>
      <c r="O164" s="70"/>
      <c r="P164" s="70"/>
      <c r="Q164" s="70"/>
      <c r="R164" s="70"/>
      <c r="S164" s="70"/>
      <c r="T164" s="70"/>
      <c r="U164" s="395" t="e">
        <f>$F$164</f>
        <v>#REF!</v>
      </c>
    </row>
    <row r="165" spans="1:21" x14ac:dyDescent="0.2">
      <c r="A165" s="666"/>
      <c r="B165" s="87" t="s">
        <v>71</v>
      </c>
      <c r="C165" s="67" t="str">
        <f>$C$112</f>
        <v>7/16-6/17</v>
      </c>
      <c r="D165" s="178">
        <f>'PY17 Board'!D75</f>
        <v>663</v>
      </c>
      <c r="E165" s="64" t="e">
        <f>$E$157</f>
        <v>#REF!</v>
      </c>
      <c r="F165" s="447" t="e">
        <f>'PY17 Board'!#REF!</f>
        <v>#REF!</v>
      </c>
      <c r="G165" s="267"/>
      <c r="H165" s="214"/>
      <c r="I165" s="214"/>
      <c r="J165" s="214"/>
      <c r="K165" s="214"/>
      <c r="L165" s="214"/>
      <c r="M165" s="214"/>
      <c r="N165" s="223"/>
      <c r="O165" s="70"/>
      <c r="P165" s="70"/>
      <c r="Q165" s="70"/>
      <c r="R165" s="191">
        <v>264</v>
      </c>
      <c r="S165" s="70"/>
      <c r="T165" s="70"/>
      <c r="U165" s="395">
        <v>395</v>
      </c>
    </row>
    <row r="166" spans="1:21" x14ac:dyDescent="0.2">
      <c r="A166" s="666"/>
      <c r="B166" s="312" t="s">
        <v>436</v>
      </c>
      <c r="C166" s="70"/>
      <c r="D166" s="316"/>
      <c r="E166" s="299"/>
      <c r="F166" s="446" t="e">
        <f>'PY17 Board'!#REF!</f>
        <v>#REF!</v>
      </c>
      <c r="G166" s="267"/>
      <c r="H166" s="214"/>
      <c r="I166" s="214"/>
      <c r="J166" s="214"/>
      <c r="K166" s="214"/>
      <c r="L166" s="214"/>
      <c r="M166" s="214"/>
      <c r="N166" s="223"/>
      <c r="O166" s="70"/>
      <c r="P166" s="70"/>
      <c r="Q166" s="70"/>
      <c r="R166" s="191">
        <v>263</v>
      </c>
      <c r="S166" s="70"/>
      <c r="T166" s="70"/>
      <c r="U166" s="311">
        <v>124</v>
      </c>
    </row>
    <row r="167" spans="1:21" x14ac:dyDescent="0.2">
      <c r="A167" s="666"/>
      <c r="B167" s="87" t="s">
        <v>72</v>
      </c>
      <c r="C167" s="67" t="str">
        <f>$C$112</f>
        <v>7/16-6/17</v>
      </c>
      <c r="D167" s="179">
        <f>'PY17 Board'!D76</f>
        <v>786</v>
      </c>
      <c r="E167" s="64" t="e">
        <f>$E$157</f>
        <v>#REF!</v>
      </c>
      <c r="F167" s="445" t="e">
        <f>'PY17 Board'!#REF!</f>
        <v>#REF!</v>
      </c>
      <c r="G167" s="267"/>
      <c r="H167" s="214"/>
      <c r="I167" s="214"/>
      <c r="J167" s="214"/>
      <c r="K167" s="214"/>
      <c r="L167" s="214"/>
      <c r="M167" s="214"/>
      <c r="N167" s="223"/>
      <c r="O167" s="70"/>
      <c r="P167" s="303">
        <v>1353</v>
      </c>
      <c r="Q167" s="70"/>
      <c r="R167" s="70"/>
      <c r="S167" s="70"/>
      <c r="T167" s="191">
        <v>79</v>
      </c>
      <c r="U167" s="306"/>
    </row>
    <row r="168" spans="1:21" x14ac:dyDescent="0.2">
      <c r="A168" s="666"/>
      <c r="B168" s="312" t="s">
        <v>436</v>
      </c>
      <c r="C168" s="70"/>
      <c r="D168" s="317"/>
      <c r="E168" s="299"/>
      <c r="F168" s="445" t="e">
        <f>'PY17 Board'!#REF!</f>
        <v>#REF!</v>
      </c>
      <c r="G168" s="267"/>
      <c r="H168" s="214"/>
      <c r="I168" s="214"/>
      <c r="J168" s="214"/>
      <c r="K168" s="214"/>
      <c r="L168" s="214"/>
      <c r="M168" s="214"/>
      <c r="N168" s="223"/>
      <c r="O168" s="70"/>
      <c r="P168" s="303" t="e">
        <f>$F$168</f>
        <v>#REF!</v>
      </c>
      <c r="Q168" s="70"/>
      <c r="R168" s="70"/>
      <c r="S168" s="70"/>
      <c r="T168" s="70"/>
      <c r="U168" s="306"/>
    </row>
    <row r="169" spans="1:21" x14ac:dyDescent="0.2">
      <c r="A169" s="666"/>
      <c r="B169" s="87" t="s">
        <v>64</v>
      </c>
      <c r="C169" s="67" t="str">
        <f>$C$112</f>
        <v>7/16-6/17</v>
      </c>
      <c r="D169" s="178">
        <f>'PY17 Board'!D77</f>
        <v>14913</v>
      </c>
      <c r="E169" s="64" t="e">
        <f>$E$157</f>
        <v>#REF!</v>
      </c>
      <c r="F169" s="445" t="e">
        <f>'PY17 Board'!#REF!</f>
        <v>#REF!</v>
      </c>
      <c r="G169" s="267"/>
      <c r="H169" s="214"/>
      <c r="I169" s="214"/>
      <c r="J169" s="214"/>
      <c r="K169" s="214"/>
      <c r="L169" s="214"/>
      <c r="M169" s="214"/>
      <c r="N169" s="223"/>
      <c r="O169" s="70"/>
      <c r="P169" s="70"/>
      <c r="Q169" s="80">
        <v>5702</v>
      </c>
      <c r="R169" s="80">
        <v>6443</v>
      </c>
      <c r="S169" s="191">
        <v>587</v>
      </c>
      <c r="T169" s="191">
        <v>350</v>
      </c>
      <c r="U169" s="306"/>
    </row>
    <row r="170" spans="1:21" x14ac:dyDescent="0.2">
      <c r="A170" s="666"/>
      <c r="B170" s="312" t="s">
        <v>436</v>
      </c>
      <c r="C170" s="70"/>
      <c r="D170" s="316"/>
      <c r="E170" s="299"/>
      <c r="F170" s="445" t="e">
        <f>'PY17 Board'!#REF!</f>
        <v>#REF!</v>
      </c>
      <c r="G170" s="267"/>
      <c r="H170" s="214"/>
      <c r="I170" s="214"/>
      <c r="J170" s="214"/>
      <c r="K170" s="214"/>
      <c r="L170" s="214"/>
      <c r="M170" s="214"/>
      <c r="N170" s="223"/>
      <c r="O170" s="70"/>
      <c r="P170" s="70"/>
      <c r="Q170" s="80">
        <v>3035</v>
      </c>
      <c r="R170" s="80">
        <v>4902</v>
      </c>
      <c r="S170" s="191">
        <v>420</v>
      </c>
      <c r="T170" s="191">
        <v>342</v>
      </c>
      <c r="U170" s="306"/>
    </row>
    <row r="171" spans="1:21" x14ac:dyDescent="0.2">
      <c r="A171" s="666"/>
      <c r="B171" s="87" t="s">
        <v>73</v>
      </c>
      <c r="C171" s="67" t="str">
        <f>$C$112</f>
        <v>7/16-6/17</v>
      </c>
      <c r="D171" s="179">
        <f>'PY17 Board'!D78</f>
        <v>200</v>
      </c>
      <c r="E171" s="64" t="e">
        <f>$E$157</f>
        <v>#REF!</v>
      </c>
      <c r="F171" s="446" t="e">
        <f>'PY17 Board'!#REF!</f>
        <v>#REF!</v>
      </c>
      <c r="G171" s="267"/>
      <c r="H171" s="214"/>
      <c r="I171" s="214"/>
      <c r="J171" s="214"/>
      <c r="K171" s="214"/>
      <c r="L171" s="214"/>
      <c r="M171" s="214"/>
      <c r="N171" s="223"/>
      <c r="O171" s="70"/>
      <c r="P171" s="70"/>
      <c r="Q171" s="191" t="e">
        <f>$F$171</f>
        <v>#REF!</v>
      </c>
      <c r="R171" s="70"/>
      <c r="S171" s="70"/>
      <c r="T171" s="70"/>
      <c r="U171" s="306"/>
    </row>
    <row r="172" spans="1:21" x14ac:dyDescent="0.2">
      <c r="A172" s="666"/>
      <c r="B172" s="312" t="s">
        <v>436</v>
      </c>
      <c r="C172" s="70"/>
      <c r="D172" s="317"/>
      <c r="E172" s="299"/>
      <c r="F172" s="446" t="e">
        <f>'PY17 Board'!#REF!</f>
        <v>#REF!</v>
      </c>
      <c r="G172" s="267"/>
      <c r="H172" s="214"/>
      <c r="I172" s="214"/>
      <c r="J172" s="214"/>
      <c r="K172" s="214"/>
      <c r="L172" s="214"/>
      <c r="M172" s="214"/>
      <c r="N172" s="223"/>
      <c r="O172" s="70"/>
      <c r="P172" s="70"/>
      <c r="Q172" s="191" t="e">
        <f>$F$172</f>
        <v>#REF!</v>
      </c>
      <c r="R172" s="70"/>
      <c r="S172" s="70"/>
      <c r="T172" s="70"/>
      <c r="U172" s="306"/>
    </row>
    <row r="173" spans="1:21" x14ac:dyDescent="0.2">
      <c r="A173" s="666"/>
      <c r="B173" s="87" t="s">
        <v>74</v>
      </c>
      <c r="C173" s="67" t="str">
        <f>$C$112</f>
        <v>7/16-6/17</v>
      </c>
      <c r="D173" s="179">
        <f>'PY17 Board'!D79</f>
        <v>153</v>
      </c>
      <c r="E173" s="64" t="e">
        <f>$E$157</f>
        <v>#REF!</v>
      </c>
      <c r="F173" s="446" t="e">
        <f>'PY17 Board'!#REF!</f>
        <v>#REF!</v>
      </c>
      <c r="G173" s="267"/>
      <c r="H173" s="214"/>
      <c r="I173" s="214"/>
      <c r="J173" s="214"/>
      <c r="K173" s="214"/>
      <c r="L173" s="214"/>
      <c r="M173" s="214"/>
      <c r="N173" s="223"/>
      <c r="O173" s="70"/>
      <c r="P173" s="70"/>
      <c r="Q173" s="70"/>
      <c r="R173" s="70"/>
      <c r="S173" s="70"/>
      <c r="T173" s="70"/>
      <c r="U173" s="311" t="e">
        <f>$F$173</f>
        <v>#REF!</v>
      </c>
    </row>
    <row r="174" spans="1:21" x14ac:dyDescent="0.2">
      <c r="A174" s="666"/>
      <c r="B174" s="312" t="s">
        <v>436</v>
      </c>
      <c r="C174" s="70"/>
      <c r="D174" s="317"/>
      <c r="E174" s="299"/>
      <c r="F174" s="446" t="e">
        <f>'PY17 Board'!#REF!</f>
        <v>#REF!</v>
      </c>
      <c r="G174" s="267"/>
      <c r="H174" s="214"/>
      <c r="I174" s="214"/>
      <c r="J174" s="214"/>
      <c r="K174" s="214"/>
      <c r="L174" s="214"/>
      <c r="M174" s="214"/>
      <c r="N174" s="223"/>
      <c r="O174" s="70"/>
      <c r="P174" s="70"/>
      <c r="Q174" s="70"/>
      <c r="R174" s="70"/>
      <c r="S174" s="70"/>
      <c r="T174" s="70"/>
      <c r="U174" s="301" t="e">
        <f>$F$174</f>
        <v>#REF!</v>
      </c>
    </row>
    <row r="175" spans="1:21" x14ac:dyDescent="0.2">
      <c r="A175" s="666"/>
      <c r="B175" s="87" t="s">
        <v>75</v>
      </c>
      <c r="C175" s="67" t="str">
        <f>$C$112</f>
        <v>7/16-6/17</v>
      </c>
      <c r="D175" s="178">
        <f>'PY17 Board'!D80</f>
        <v>850</v>
      </c>
      <c r="E175" s="64" t="e">
        <f>$E$157</f>
        <v>#REF!</v>
      </c>
      <c r="F175" s="569" t="e">
        <f>'PY17 Board'!#REF!</f>
        <v>#REF!</v>
      </c>
      <c r="G175" s="267"/>
      <c r="H175" s="214"/>
      <c r="I175" s="214"/>
      <c r="J175" s="214"/>
      <c r="K175" s="214"/>
      <c r="L175" s="214"/>
      <c r="M175" s="214"/>
      <c r="N175" s="223"/>
      <c r="O175" s="70"/>
      <c r="P175" s="70"/>
      <c r="Q175" s="70"/>
      <c r="R175" s="70"/>
      <c r="S175" s="570" t="e">
        <f>$F$175</f>
        <v>#REF!</v>
      </c>
      <c r="T175" s="70"/>
      <c r="U175" s="306"/>
    </row>
    <row r="176" spans="1:21" x14ac:dyDescent="0.2">
      <c r="A176" s="666"/>
      <c r="B176" s="312" t="s">
        <v>436</v>
      </c>
      <c r="C176" s="70"/>
      <c r="D176" s="316"/>
      <c r="E176" s="299"/>
      <c r="F176" s="446" t="e">
        <f>'PY17 Board'!#REF!</f>
        <v>#REF!</v>
      </c>
      <c r="G176" s="267"/>
      <c r="H176" s="214"/>
      <c r="I176" s="214"/>
      <c r="J176" s="214"/>
      <c r="K176" s="214"/>
      <c r="L176" s="214"/>
      <c r="M176" s="214"/>
      <c r="N176" s="223"/>
      <c r="O176" s="70"/>
      <c r="P176" s="70"/>
      <c r="Q176" s="70"/>
      <c r="R176" s="70"/>
      <c r="S176" s="191" t="e">
        <f>$F$176</f>
        <v>#REF!</v>
      </c>
      <c r="T176" s="70"/>
      <c r="U176" s="306"/>
    </row>
    <row r="177" spans="1:21" x14ac:dyDescent="0.2">
      <c r="A177" s="666"/>
      <c r="B177" s="87" t="s">
        <v>76</v>
      </c>
      <c r="C177" s="67" t="str">
        <f>$C$112</f>
        <v>7/16-6/17</v>
      </c>
      <c r="D177" s="179">
        <f>'PY17 Board'!D81</f>
        <v>125</v>
      </c>
      <c r="E177" s="64" t="e">
        <f>$E$157</f>
        <v>#REF!</v>
      </c>
      <c r="F177" s="569" t="e">
        <f>'PY17 Board'!#REF!</f>
        <v>#REF!</v>
      </c>
      <c r="G177" s="267"/>
      <c r="H177" s="214"/>
      <c r="I177" s="214"/>
      <c r="J177" s="214"/>
      <c r="K177" s="214"/>
      <c r="L177" s="214"/>
      <c r="M177" s="214"/>
      <c r="N177" s="223"/>
      <c r="O177" s="70"/>
      <c r="P177" s="70"/>
      <c r="Q177" s="70"/>
      <c r="R177" s="70"/>
      <c r="S177" s="570" t="e">
        <f>$F$177</f>
        <v>#REF!</v>
      </c>
      <c r="T177" s="70"/>
      <c r="U177" s="306"/>
    </row>
    <row r="178" spans="1:21" x14ac:dyDescent="0.2">
      <c r="A178" s="666"/>
      <c r="B178" s="312" t="s">
        <v>436</v>
      </c>
      <c r="C178" s="70"/>
      <c r="D178" s="317"/>
      <c r="E178" s="299"/>
      <c r="F178" s="446" t="e">
        <f>'PY17 Board'!#REF!</f>
        <v>#REF!</v>
      </c>
      <c r="G178" s="267"/>
      <c r="H178" s="214"/>
      <c r="I178" s="214"/>
      <c r="J178" s="214"/>
      <c r="K178" s="214"/>
      <c r="L178" s="214"/>
      <c r="M178" s="214"/>
      <c r="N178" s="223"/>
      <c r="O178" s="70"/>
      <c r="P178" s="70"/>
      <c r="Q178" s="70"/>
      <c r="R178" s="70"/>
      <c r="S178" s="191" t="e">
        <f>$F$178</f>
        <v>#REF!</v>
      </c>
      <c r="T178" s="70"/>
      <c r="U178" s="306"/>
    </row>
    <row r="179" spans="1:21" x14ac:dyDescent="0.2">
      <c r="A179" s="666"/>
      <c r="B179" s="87" t="s">
        <v>77</v>
      </c>
      <c r="C179" s="67" t="str">
        <f>$C$112</f>
        <v>7/16-6/17</v>
      </c>
      <c r="D179" s="179">
        <f>'PY17 Board'!D82</f>
        <v>260</v>
      </c>
      <c r="E179" s="64" t="e">
        <f>$E$157</f>
        <v>#REF!</v>
      </c>
      <c r="F179" s="569" t="e">
        <f>'PY17 Board'!#REF!</f>
        <v>#REF!</v>
      </c>
      <c r="G179" s="267"/>
      <c r="H179" s="214"/>
      <c r="I179" s="214"/>
      <c r="J179" s="214"/>
      <c r="K179" s="214"/>
      <c r="L179" s="214"/>
      <c r="M179" s="214"/>
      <c r="N179" s="223"/>
      <c r="O179" s="70"/>
      <c r="P179" s="70"/>
      <c r="Q179" s="70"/>
      <c r="R179" s="70"/>
      <c r="S179" s="70"/>
      <c r="T179" s="70"/>
      <c r="U179" s="571" t="e">
        <f>$F$179</f>
        <v>#REF!</v>
      </c>
    </row>
    <row r="180" spans="1:21" x14ac:dyDescent="0.2">
      <c r="A180" s="666"/>
      <c r="B180" s="312" t="s">
        <v>436</v>
      </c>
      <c r="C180" s="70"/>
      <c r="D180" s="317"/>
      <c r="E180" s="299"/>
      <c r="F180" s="446" t="e">
        <f>'PY17 Board'!#REF!</f>
        <v>#REF!</v>
      </c>
      <c r="G180" s="267"/>
      <c r="H180" s="214"/>
      <c r="I180" s="214"/>
      <c r="J180" s="214"/>
      <c r="K180" s="214"/>
      <c r="L180" s="214"/>
      <c r="M180" s="214"/>
      <c r="N180" s="223"/>
      <c r="O180" s="70"/>
      <c r="P180" s="70"/>
      <c r="Q180" s="70"/>
      <c r="R180" s="70"/>
      <c r="S180" s="70"/>
      <c r="T180" s="70"/>
      <c r="U180" s="301" t="e">
        <f>$F$180</f>
        <v>#REF!</v>
      </c>
    </row>
    <row r="181" spans="1:21" x14ac:dyDescent="0.2">
      <c r="A181" s="666"/>
      <c r="B181" s="88" t="s">
        <v>66</v>
      </c>
      <c r="C181" s="67" t="str">
        <f>$C$112</f>
        <v>7/16-6/17</v>
      </c>
      <c r="D181" s="179">
        <f>'PY17 Board'!D83</f>
        <v>213</v>
      </c>
      <c r="E181" s="64" t="e">
        <f>$E$157</f>
        <v>#REF!</v>
      </c>
      <c r="F181" s="446" t="e">
        <f>'PY17 Board'!#REF!</f>
        <v>#REF!</v>
      </c>
      <c r="G181" s="267"/>
      <c r="H181" s="214"/>
      <c r="I181" s="214"/>
      <c r="J181" s="214"/>
      <c r="K181" s="214"/>
      <c r="L181" s="214"/>
      <c r="M181" s="214"/>
      <c r="N181" s="223"/>
      <c r="O181" s="70"/>
      <c r="P181" s="70"/>
      <c r="Q181" s="70"/>
      <c r="R181" s="70"/>
      <c r="S181" s="70"/>
      <c r="T181" s="70"/>
      <c r="U181" s="301" t="e">
        <f>$F$181</f>
        <v>#REF!</v>
      </c>
    </row>
    <row r="182" spans="1:21" x14ac:dyDescent="0.2">
      <c r="A182" s="666"/>
      <c r="B182" s="312" t="s">
        <v>436</v>
      </c>
      <c r="C182" s="329"/>
      <c r="D182" s="331"/>
      <c r="E182" s="307"/>
      <c r="F182" s="448" t="e">
        <f>'PY17 Board'!#REF!</f>
        <v>#REF!</v>
      </c>
      <c r="G182" s="326"/>
      <c r="H182" s="327"/>
      <c r="I182" s="327"/>
      <c r="J182" s="327"/>
      <c r="K182" s="327"/>
      <c r="L182" s="327"/>
      <c r="M182" s="327"/>
      <c r="N182" s="328"/>
      <c r="O182" s="329"/>
      <c r="P182" s="329"/>
      <c r="Q182" s="329"/>
      <c r="R182" s="329"/>
      <c r="S182" s="329"/>
      <c r="T182" s="329"/>
      <c r="U182" s="330" t="e">
        <f>$F$182</f>
        <v>#REF!</v>
      </c>
    </row>
    <row r="183" spans="1:21" ht="13.5" thickBot="1" x14ac:dyDescent="0.25">
      <c r="A183" s="666"/>
      <c r="B183" s="89" t="s">
        <v>80</v>
      </c>
      <c r="C183" s="68" t="str">
        <f>$C$112</f>
        <v>7/16-6/17</v>
      </c>
      <c r="D183" s="180">
        <f>'PY17 Board'!D84</f>
        <v>19131</v>
      </c>
      <c r="E183" s="65" t="e">
        <f>$E$157</f>
        <v>#REF!</v>
      </c>
      <c r="F183" s="449" t="e">
        <f>'PY17 Board'!#REF!</f>
        <v>#REF!</v>
      </c>
      <c r="G183" s="268"/>
      <c r="H183" s="215"/>
      <c r="I183" s="215"/>
      <c r="J183" s="215"/>
      <c r="K183" s="215"/>
      <c r="L183" s="215"/>
      <c r="M183" s="215"/>
      <c r="N183" s="272"/>
      <c r="O183" s="414">
        <v>790</v>
      </c>
      <c r="P183" s="414">
        <v>1377</v>
      </c>
      <c r="Q183" s="414">
        <v>5917</v>
      </c>
      <c r="R183" s="414">
        <v>6707</v>
      </c>
      <c r="S183" s="414">
        <v>1040</v>
      </c>
      <c r="T183" s="414">
        <v>350</v>
      </c>
      <c r="U183" s="521">
        <v>861</v>
      </c>
    </row>
    <row r="184" spans="1:21" ht="13.5" thickBot="1" x14ac:dyDescent="0.25">
      <c r="B184" s="313" t="s">
        <v>436</v>
      </c>
      <c r="C184" s="72"/>
      <c r="D184" s="332"/>
      <c r="E184" s="309"/>
      <c r="F184" s="449" t="e">
        <f>'PY17 Board'!#REF!</f>
        <v>#REF!</v>
      </c>
      <c r="G184" s="268"/>
      <c r="H184" s="215"/>
      <c r="I184" s="215"/>
      <c r="J184" s="215"/>
      <c r="K184" s="215"/>
      <c r="L184" s="215"/>
      <c r="M184" s="215"/>
      <c r="N184" s="272"/>
      <c r="O184" s="304" t="e">
        <f>$O$160</f>
        <v>#REF!</v>
      </c>
      <c r="P184" s="304" t="e">
        <f>P162+P168</f>
        <v>#REF!</v>
      </c>
      <c r="Q184" s="304" t="e">
        <f>Q170+Q172</f>
        <v>#REF!</v>
      </c>
      <c r="R184" s="304">
        <f>R166+R170</f>
        <v>5165</v>
      </c>
      <c r="S184" s="304" t="e">
        <f>S170+S176+S178</f>
        <v>#REF!</v>
      </c>
      <c r="T184" s="304">
        <f>$T$170</f>
        <v>342</v>
      </c>
      <c r="U184" s="176" t="e">
        <f>U158+U164+U166+U174+U180+U182</f>
        <v>#REF!</v>
      </c>
    </row>
  </sheetData>
  <mergeCells count="13">
    <mergeCell ref="A11:A16"/>
    <mergeCell ref="B1:F1"/>
    <mergeCell ref="B2:F2"/>
    <mergeCell ref="B3:F3"/>
    <mergeCell ref="D5:F5"/>
    <mergeCell ref="A7:A10"/>
    <mergeCell ref="A157:A183"/>
    <mergeCell ref="A112:A144"/>
    <mergeCell ref="A146:A150"/>
    <mergeCell ref="A17:A35"/>
    <mergeCell ref="A36:A41"/>
    <mergeCell ref="A44:A102"/>
    <mergeCell ref="A103:A110"/>
  </mergeCells>
  <pageMargins left="0.25" right="0.25" top="0" bottom="0" header="0.3" footer="0.3"/>
  <pageSetup scale="85" orientation="portrait" r:id="rId1"/>
  <rowBreaks count="1" manualBreakCount="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zoomScaleNormal="100" workbookViewId="0">
      <pane ySplit="2" topLeftCell="A63" activePane="bottomLeft" state="frozen"/>
      <selection activeCell="A2" sqref="A2"/>
      <selection pane="bottomLeft" activeCell="D73" sqref="D73"/>
    </sheetView>
  </sheetViews>
  <sheetFormatPr defaultRowHeight="12.75" x14ac:dyDescent="0.2"/>
  <cols>
    <col min="1" max="1" width="14.5703125" customWidth="1"/>
    <col min="2" max="2" width="48.7109375" customWidth="1"/>
    <col min="3" max="3" width="10.85546875" customWidth="1"/>
    <col min="4" max="4" width="7.7109375" bestFit="1" customWidth="1"/>
    <col min="5" max="5" width="9.28515625" bestFit="1" customWidth="1"/>
    <col min="6" max="6" width="10.28515625" customWidth="1"/>
    <col min="7" max="7" width="11.7109375" customWidth="1"/>
    <col min="8" max="8" width="7.85546875" customWidth="1"/>
    <col min="9" max="9" width="10.140625" customWidth="1"/>
    <col min="10" max="10" width="12" customWidth="1"/>
    <col min="13" max="13" width="14" customWidth="1"/>
    <col min="15" max="15" width="11.7109375" customWidth="1"/>
    <col min="19" max="19" width="11.5703125" customWidth="1"/>
    <col min="20" max="20" width="10.7109375" customWidth="1"/>
    <col min="21" max="21" width="13.85546875" customWidth="1"/>
    <col min="22" max="22" width="12.7109375" customWidth="1"/>
    <col min="24" max="24" width="11.5703125" customWidth="1"/>
    <col min="25" max="25" width="12.140625" customWidth="1"/>
    <col min="28" max="28" width="12.85546875" customWidth="1"/>
    <col min="29" max="29" width="11" customWidth="1"/>
    <col min="30" max="30" width="13.42578125" style="53" bestFit="1" customWidth="1"/>
    <col min="31" max="31" width="7.85546875" bestFit="1" customWidth="1"/>
  </cols>
  <sheetData>
    <row r="1" spans="1:31" ht="16.5" thickBot="1" x14ac:dyDescent="0.3">
      <c r="A1" s="31"/>
      <c r="B1" s="344"/>
      <c r="C1" s="344"/>
      <c r="D1" s="677" t="s">
        <v>442</v>
      </c>
      <c r="E1" s="677"/>
      <c r="F1" s="677"/>
    </row>
    <row r="2" spans="1:31" ht="45.75" thickBot="1" x14ac:dyDescent="0.3">
      <c r="A2" s="31"/>
      <c r="B2" s="4" t="s">
        <v>467</v>
      </c>
      <c r="C2" s="346" t="s">
        <v>24</v>
      </c>
      <c r="D2" s="347" t="s">
        <v>23</v>
      </c>
      <c r="E2" s="348" t="s">
        <v>37</v>
      </c>
      <c r="F2" s="349" t="s">
        <v>22</v>
      </c>
      <c r="G2" s="348" t="s">
        <v>414</v>
      </c>
      <c r="H2" s="357" t="s">
        <v>415</v>
      </c>
      <c r="I2" s="348" t="s">
        <v>440</v>
      </c>
      <c r="J2" s="348" t="s">
        <v>416</v>
      </c>
      <c r="K2" s="348" t="s">
        <v>417</v>
      </c>
      <c r="L2" s="436" t="s">
        <v>418</v>
      </c>
      <c r="M2" s="348" t="s">
        <v>439</v>
      </c>
      <c r="N2" s="348" t="s">
        <v>419</v>
      </c>
      <c r="O2" s="348" t="s">
        <v>420</v>
      </c>
      <c r="P2" s="348" t="s">
        <v>421</v>
      </c>
      <c r="Q2" s="348" t="s">
        <v>422</v>
      </c>
      <c r="R2" s="348" t="s">
        <v>73</v>
      </c>
      <c r="S2" s="348" t="s">
        <v>423</v>
      </c>
      <c r="T2" s="348" t="s">
        <v>424</v>
      </c>
      <c r="U2" s="348" t="s">
        <v>425</v>
      </c>
      <c r="V2" s="348" t="s">
        <v>426</v>
      </c>
      <c r="W2" s="348" t="s">
        <v>427</v>
      </c>
      <c r="X2" s="348" t="s">
        <v>428</v>
      </c>
      <c r="Y2" s="348" t="s">
        <v>429</v>
      </c>
      <c r="Z2" s="436" t="s">
        <v>430</v>
      </c>
      <c r="AA2" s="348" t="s">
        <v>77</v>
      </c>
      <c r="AB2" s="348" t="s">
        <v>431</v>
      </c>
      <c r="AC2" s="348" t="s">
        <v>66</v>
      </c>
      <c r="AD2" s="348" t="s">
        <v>432</v>
      </c>
      <c r="AE2" s="348" t="s">
        <v>438</v>
      </c>
    </row>
    <row r="3" spans="1:31" s="360" customFormat="1" x14ac:dyDescent="0.2">
      <c r="A3" s="614" t="s">
        <v>6</v>
      </c>
      <c r="B3" s="487" t="s">
        <v>13</v>
      </c>
      <c r="C3" s="90" t="s">
        <v>407</v>
      </c>
      <c r="D3" s="220">
        <v>0.36</v>
      </c>
      <c r="E3" s="427" t="e">
        <f>'PY17 Board'!#REF!</f>
        <v>#REF!</v>
      </c>
      <c r="F3" s="293" t="e">
        <f>'PY17 Board'!#REF!</f>
        <v>#REF!</v>
      </c>
      <c r="G3" s="587">
        <f>G4/G5</f>
        <v>0.32732288232523715</v>
      </c>
      <c r="H3" s="428">
        <f t="shared" ref="H3:AE3" si="0">H4/H5</f>
        <v>0.36719478098788444</v>
      </c>
      <c r="I3" s="489">
        <f t="shared" si="0"/>
        <v>0.3389246667665119</v>
      </c>
      <c r="J3" s="489">
        <f t="shared" si="0"/>
        <v>0.28687415426251689</v>
      </c>
      <c r="K3" s="489">
        <f t="shared" si="0"/>
        <v>0.27490138067061143</v>
      </c>
      <c r="L3" s="489">
        <f t="shared" si="0"/>
        <v>0.30705307987950553</v>
      </c>
      <c r="M3" s="489">
        <f t="shared" si="0"/>
        <v>0.32123707391803907</v>
      </c>
      <c r="N3" s="489">
        <f t="shared" si="0"/>
        <v>0.32047320561490245</v>
      </c>
      <c r="O3" s="489">
        <f t="shared" si="0"/>
        <v>0.31308641975308643</v>
      </c>
      <c r="P3" s="489">
        <f t="shared" si="0"/>
        <v>0.34410774410774408</v>
      </c>
      <c r="Q3" s="489">
        <f t="shared" si="0"/>
        <v>0.32771672771672772</v>
      </c>
      <c r="R3" s="489">
        <f t="shared" si="0"/>
        <v>0.30009727626459143</v>
      </c>
      <c r="S3" s="489">
        <f t="shared" si="0"/>
        <v>0.32225148123765635</v>
      </c>
      <c r="T3" s="489">
        <f t="shared" si="0"/>
        <v>0.31089957163255594</v>
      </c>
      <c r="U3" s="489">
        <f t="shared" si="0"/>
        <v>0.31974565686385831</v>
      </c>
      <c r="V3" s="489">
        <f t="shared" si="0"/>
        <v>0.25920873124147342</v>
      </c>
      <c r="W3" s="489">
        <f t="shared" si="0"/>
        <v>0.27706283118849356</v>
      </c>
      <c r="X3" s="489">
        <f t="shared" si="0"/>
        <v>0.29834720714199542</v>
      </c>
      <c r="Y3" s="489">
        <f t="shared" si="0"/>
        <v>0.32664625806031394</v>
      </c>
      <c r="Z3" s="489">
        <f t="shared" si="0"/>
        <v>0.31402741903437315</v>
      </c>
      <c r="AA3" s="489">
        <f t="shared" si="0"/>
        <v>0.35374149659863946</v>
      </c>
      <c r="AB3" s="489">
        <f t="shared" si="0"/>
        <v>0.30784844384303112</v>
      </c>
      <c r="AC3" s="489">
        <f t="shared" si="0"/>
        <v>0.32732919254658382</v>
      </c>
      <c r="AD3" s="489">
        <f t="shared" ref="AD3" si="1">AD4/AD5</f>
        <v>0.24466429524232994</v>
      </c>
      <c r="AE3" s="588" t="e">
        <f t="shared" si="0"/>
        <v>#DIV/0!</v>
      </c>
    </row>
    <row r="4" spans="1:31" x14ac:dyDescent="0.2">
      <c r="A4" s="615"/>
      <c r="B4" s="549" t="s">
        <v>15</v>
      </c>
      <c r="C4" s="299"/>
      <c r="D4" s="207"/>
      <c r="E4" s="350"/>
      <c r="F4" s="85" t="e">
        <f>'PY17 Board'!#REF!</f>
        <v>#REF!</v>
      </c>
      <c r="G4" s="457">
        <v>4865</v>
      </c>
      <c r="H4" s="437">
        <v>788</v>
      </c>
      <c r="I4" s="437">
        <v>2263</v>
      </c>
      <c r="J4" s="437">
        <v>212</v>
      </c>
      <c r="K4" s="437">
        <v>2230</v>
      </c>
      <c r="L4" s="437">
        <v>5912</v>
      </c>
      <c r="M4" s="437">
        <v>3355</v>
      </c>
      <c r="N4" s="437">
        <v>3630</v>
      </c>
      <c r="O4" s="437">
        <v>634</v>
      </c>
      <c r="P4" s="437">
        <v>511</v>
      </c>
      <c r="Q4" s="437">
        <v>1342</v>
      </c>
      <c r="R4" s="437">
        <v>617</v>
      </c>
      <c r="S4" s="437">
        <v>979</v>
      </c>
      <c r="T4" s="437">
        <v>6532</v>
      </c>
      <c r="U4" s="437">
        <v>2816</v>
      </c>
      <c r="V4" s="437">
        <v>3230</v>
      </c>
      <c r="W4" s="437">
        <v>366</v>
      </c>
      <c r="X4" s="437">
        <v>4946</v>
      </c>
      <c r="Y4" s="437">
        <v>5015</v>
      </c>
      <c r="Z4" s="437">
        <v>3161</v>
      </c>
      <c r="AA4" s="437">
        <v>52</v>
      </c>
      <c r="AB4" s="437">
        <v>5460</v>
      </c>
      <c r="AC4" s="437">
        <v>527</v>
      </c>
      <c r="AD4" s="437">
        <v>2201</v>
      </c>
      <c r="AE4" s="437">
        <v>0</v>
      </c>
    </row>
    <row r="5" spans="1:31" x14ac:dyDescent="0.2">
      <c r="A5" s="615"/>
      <c r="B5" s="549" t="s">
        <v>16</v>
      </c>
      <c r="C5" s="299"/>
      <c r="D5" s="207"/>
      <c r="E5" s="350"/>
      <c r="F5" s="85" t="e">
        <f>'PY17 Board'!#REF!</f>
        <v>#REF!</v>
      </c>
      <c r="G5" s="457">
        <v>14863</v>
      </c>
      <c r="H5" s="437">
        <v>2146</v>
      </c>
      <c r="I5" s="437">
        <v>6677</v>
      </c>
      <c r="J5" s="437">
        <v>739</v>
      </c>
      <c r="K5" s="437">
        <v>8112</v>
      </c>
      <c r="L5" s="437">
        <v>19254</v>
      </c>
      <c r="M5" s="437">
        <v>10444</v>
      </c>
      <c r="N5" s="437">
        <v>11327</v>
      </c>
      <c r="O5" s="437">
        <v>2025</v>
      </c>
      <c r="P5" s="437">
        <v>1485</v>
      </c>
      <c r="Q5" s="437">
        <v>4095</v>
      </c>
      <c r="R5" s="437">
        <v>2056</v>
      </c>
      <c r="S5" s="437">
        <v>3038</v>
      </c>
      <c r="T5" s="437">
        <v>21010</v>
      </c>
      <c r="U5" s="437">
        <v>8807</v>
      </c>
      <c r="V5" s="437">
        <v>12461</v>
      </c>
      <c r="W5" s="437">
        <v>1321</v>
      </c>
      <c r="X5" s="437">
        <v>16578</v>
      </c>
      <c r="Y5" s="437">
        <v>15353</v>
      </c>
      <c r="Z5" s="437">
        <v>10066</v>
      </c>
      <c r="AA5" s="437">
        <v>147</v>
      </c>
      <c r="AB5" s="437">
        <v>17736</v>
      </c>
      <c r="AC5" s="437">
        <v>1610</v>
      </c>
      <c r="AD5" s="437">
        <v>8996</v>
      </c>
      <c r="AE5" s="437">
        <v>0</v>
      </c>
    </row>
    <row r="6" spans="1:31" s="360" customFormat="1" ht="13.5" thickBot="1" x14ac:dyDescent="0.25">
      <c r="A6" s="615"/>
      <c r="B6" s="488" t="s">
        <v>43</v>
      </c>
      <c r="C6" s="91" t="s">
        <v>407</v>
      </c>
      <c r="D6" s="237">
        <v>0.45</v>
      </c>
      <c r="E6" s="429" t="e">
        <f>'PY17 Board'!#REF!</f>
        <v>#REF!</v>
      </c>
      <c r="F6" s="491" t="e">
        <f>'PY17 Board'!#REF!</f>
        <v>#REF!</v>
      </c>
      <c r="G6" s="590">
        <f>G7/G8</f>
        <v>0.40947318845455155</v>
      </c>
      <c r="H6" s="490">
        <f t="shared" ref="H6:AE6" si="2">H7/H8</f>
        <v>0.43429636533084809</v>
      </c>
      <c r="I6" s="490">
        <f t="shared" si="2"/>
        <v>0.41620488243223003</v>
      </c>
      <c r="J6" s="490">
        <f t="shared" si="2"/>
        <v>0.38024357239512857</v>
      </c>
      <c r="K6" s="490">
        <f t="shared" si="2"/>
        <v>0.34146942800788954</v>
      </c>
      <c r="L6" s="490">
        <f t="shared" si="2"/>
        <v>0.38630933831931025</v>
      </c>
      <c r="M6" s="490">
        <f t="shared" si="2"/>
        <v>0.39850631941784759</v>
      </c>
      <c r="N6" s="490">
        <f t="shared" si="2"/>
        <v>0.4041670345192902</v>
      </c>
      <c r="O6" s="490">
        <f t="shared" si="2"/>
        <v>0.39703703703703702</v>
      </c>
      <c r="P6" s="490">
        <f t="shared" si="2"/>
        <v>0.41952861952861953</v>
      </c>
      <c r="Q6" s="490">
        <f t="shared" si="2"/>
        <v>0.42002442002442003</v>
      </c>
      <c r="R6" s="490">
        <f t="shared" si="2"/>
        <v>0.37110894941634243</v>
      </c>
      <c r="S6" s="490">
        <f t="shared" si="2"/>
        <v>0.38281764318630679</v>
      </c>
      <c r="T6" s="490">
        <f t="shared" si="2"/>
        <v>0.38772013326987148</v>
      </c>
      <c r="U6" s="490">
        <f t="shared" si="2"/>
        <v>0.38810037470194164</v>
      </c>
      <c r="V6" s="490">
        <f t="shared" si="2"/>
        <v>0.3385763582377016</v>
      </c>
      <c r="W6" s="490">
        <f t="shared" si="2"/>
        <v>0.35806207418622255</v>
      </c>
      <c r="X6" s="490">
        <f t="shared" si="2"/>
        <v>0.38183134274339486</v>
      </c>
      <c r="Y6" s="490">
        <f t="shared" si="2"/>
        <v>0.40637009053605161</v>
      </c>
      <c r="Z6" s="490">
        <f t="shared" si="2"/>
        <v>0.40641764355255316</v>
      </c>
      <c r="AA6" s="490">
        <f t="shared" si="2"/>
        <v>0.38775510204081631</v>
      </c>
      <c r="AB6" s="490">
        <f t="shared" si="2"/>
        <v>0.38824988723500226</v>
      </c>
      <c r="AC6" s="490">
        <f t="shared" si="2"/>
        <v>0.40434782608695652</v>
      </c>
      <c r="AD6" s="490">
        <f t="shared" ref="AD6" si="3">AD7/AD8</f>
        <v>0.32136505113383729</v>
      </c>
      <c r="AE6" s="585" t="e">
        <f t="shared" si="2"/>
        <v>#DIV/0!</v>
      </c>
    </row>
    <row r="7" spans="1:31" x14ac:dyDescent="0.2">
      <c r="A7" s="615"/>
      <c r="B7" s="547" t="s">
        <v>15</v>
      </c>
      <c r="C7" s="308"/>
      <c r="D7" s="194"/>
      <c r="E7" s="351"/>
      <c r="F7" s="434" t="e">
        <f>'PY17 Board'!#REF!</f>
        <v>#REF!</v>
      </c>
      <c r="G7" s="462">
        <v>6086</v>
      </c>
      <c r="H7" s="460">
        <v>932</v>
      </c>
      <c r="I7" s="460">
        <v>2779</v>
      </c>
      <c r="J7" s="460">
        <v>281</v>
      </c>
      <c r="K7" s="460">
        <v>2770</v>
      </c>
      <c r="L7" s="460">
        <v>7438</v>
      </c>
      <c r="M7" s="460">
        <v>4162</v>
      </c>
      <c r="N7" s="460">
        <v>4578</v>
      </c>
      <c r="O7" s="460">
        <v>804</v>
      </c>
      <c r="P7" s="460">
        <v>623</v>
      </c>
      <c r="Q7" s="460">
        <v>1720</v>
      </c>
      <c r="R7" s="460">
        <v>763</v>
      </c>
      <c r="S7" s="460">
        <v>1163</v>
      </c>
      <c r="T7" s="460">
        <v>8146</v>
      </c>
      <c r="U7" s="460">
        <v>3418</v>
      </c>
      <c r="V7" s="460">
        <v>4219</v>
      </c>
      <c r="W7" s="460">
        <v>473</v>
      </c>
      <c r="X7" s="460">
        <v>6330</v>
      </c>
      <c r="Y7" s="460">
        <v>6239</v>
      </c>
      <c r="Z7" s="460">
        <v>4091</v>
      </c>
      <c r="AA7" s="460">
        <v>57</v>
      </c>
      <c r="AB7" s="460">
        <v>6886</v>
      </c>
      <c r="AC7" s="460">
        <v>651</v>
      </c>
      <c r="AD7" s="460">
        <v>2891</v>
      </c>
      <c r="AE7" s="460">
        <v>0</v>
      </c>
    </row>
    <row r="8" spans="1:31" ht="13.5" thickBot="1" x14ac:dyDescent="0.25">
      <c r="A8" s="616"/>
      <c r="B8" s="548" t="s">
        <v>16</v>
      </c>
      <c r="C8" s="309"/>
      <c r="D8" s="209"/>
      <c r="E8" s="352"/>
      <c r="F8" s="238" t="e">
        <f>'PY17 Board'!#REF!</f>
        <v>#REF!</v>
      </c>
      <c r="G8" s="465">
        <f t="shared" ref="G8:AE8" si="4">G5</f>
        <v>14863</v>
      </c>
      <c r="H8" s="463">
        <f t="shared" si="4"/>
        <v>2146</v>
      </c>
      <c r="I8" s="463">
        <f t="shared" si="4"/>
        <v>6677</v>
      </c>
      <c r="J8" s="463">
        <f t="shared" si="4"/>
        <v>739</v>
      </c>
      <c r="K8" s="463">
        <f t="shared" si="4"/>
        <v>8112</v>
      </c>
      <c r="L8" s="463">
        <f t="shared" si="4"/>
        <v>19254</v>
      </c>
      <c r="M8" s="463">
        <f t="shared" si="4"/>
        <v>10444</v>
      </c>
      <c r="N8" s="463">
        <f t="shared" si="4"/>
        <v>11327</v>
      </c>
      <c r="O8" s="463">
        <f t="shared" si="4"/>
        <v>2025</v>
      </c>
      <c r="P8" s="463">
        <f t="shared" si="4"/>
        <v>1485</v>
      </c>
      <c r="Q8" s="463">
        <f t="shared" si="4"/>
        <v>4095</v>
      </c>
      <c r="R8" s="463">
        <f t="shared" si="4"/>
        <v>2056</v>
      </c>
      <c r="S8" s="463">
        <f t="shared" si="4"/>
        <v>3038</v>
      </c>
      <c r="T8" s="463">
        <f t="shared" si="4"/>
        <v>21010</v>
      </c>
      <c r="U8" s="463">
        <f t="shared" si="4"/>
        <v>8807</v>
      </c>
      <c r="V8" s="463">
        <f t="shared" si="4"/>
        <v>12461</v>
      </c>
      <c r="W8" s="463">
        <f t="shared" si="4"/>
        <v>1321</v>
      </c>
      <c r="X8" s="463">
        <f t="shared" si="4"/>
        <v>16578</v>
      </c>
      <c r="Y8" s="463">
        <f t="shared" si="4"/>
        <v>15353</v>
      </c>
      <c r="Z8" s="463">
        <f t="shared" si="4"/>
        <v>10066</v>
      </c>
      <c r="AA8" s="463">
        <f t="shared" si="4"/>
        <v>147</v>
      </c>
      <c r="AB8" s="463">
        <f t="shared" si="4"/>
        <v>17736</v>
      </c>
      <c r="AC8" s="463">
        <f t="shared" si="4"/>
        <v>1610</v>
      </c>
      <c r="AD8" s="463">
        <f t="shared" ref="AD8" si="5">AD5</f>
        <v>8996</v>
      </c>
      <c r="AE8" s="463">
        <f t="shared" si="4"/>
        <v>0</v>
      </c>
    </row>
    <row r="9" spans="1:31" s="360" customFormat="1" hidden="1" x14ac:dyDescent="0.2">
      <c r="A9" s="669"/>
      <c r="B9" s="435" t="s">
        <v>7</v>
      </c>
      <c r="C9" s="481" t="s">
        <v>406</v>
      </c>
      <c r="D9" s="220">
        <v>0.76</v>
      </c>
      <c r="E9" s="427" t="e">
        <f>'PY17 Board'!#REF!</f>
        <v>#REF!</v>
      </c>
      <c r="F9" s="220" t="e">
        <f>'PY17 Board'!#REF!</f>
        <v>#REF!</v>
      </c>
      <c r="G9" s="220">
        <f t="shared" ref="G9:AE9" si="6">G10/G11</f>
        <v>0.77663750947034915</v>
      </c>
      <c r="H9" s="220">
        <f t="shared" si="6"/>
        <v>0.76013513513513509</v>
      </c>
      <c r="I9" s="482">
        <f t="shared" si="6"/>
        <v>0.79668304668304668</v>
      </c>
      <c r="J9" s="220">
        <f t="shared" si="6"/>
        <v>0.80669710806697104</v>
      </c>
      <c r="K9" s="220">
        <f t="shared" si="6"/>
        <v>0.76112383938261186</v>
      </c>
      <c r="L9" s="482">
        <f t="shared" si="6"/>
        <v>0.77733944421883161</v>
      </c>
      <c r="M9" s="220">
        <f t="shared" si="6"/>
        <v>0.7671165644171779</v>
      </c>
      <c r="N9" s="220">
        <f t="shared" si="6"/>
        <v>0.78108601414556245</v>
      </c>
      <c r="O9" s="220">
        <f t="shared" si="6"/>
        <v>0.75868603916614019</v>
      </c>
      <c r="P9" s="220">
        <f t="shared" si="6"/>
        <v>0.76868096166341782</v>
      </c>
      <c r="Q9" s="220">
        <f t="shared" si="6"/>
        <v>0.80768128403554029</v>
      </c>
      <c r="R9" s="220">
        <f t="shared" si="6"/>
        <v>0.71503957783641159</v>
      </c>
      <c r="S9" s="220">
        <f t="shared" si="6"/>
        <v>0.72776183644189385</v>
      </c>
      <c r="T9" s="220">
        <f t="shared" si="6"/>
        <v>0.74223530770118928</v>
      </c>
      <c r="U9" s="220">
        <f t="shared" si="6"/>
        <v>0.7783629893238434</v>
      </c>
      <c r="V9" s="220">
        <f t="shared" si="6"/>
        <v>0.79714841218405708</v>
      </c>
      <c r="W9" s="220">
        <f t="shared" si="6"/>
        <v>0.8142989786443825</v>
      </c>
      <c r="X9" s="220">
        <f t="shared" si="6"/>
        <v>0.79248275862068962</v>
      </c>
      <c r="Y9" s="220">
        <f t="shared" si="6"/>
        <v>0.76981635536022608</v>
      </c>
      <c r="Z9" s="220">
        <f t="shared" si="6"/>
        <v>0.78838681025868773</v>
      </c>
      <c r="AA9" s="220">
        <f t="shared" si="6"/>
        <v>0.68055555555555558</v>
      </c>
      <c r="AB9" s="220">
        <f t="shared" si="6"/>
        <v>0.7725390251672507</v>
      </c>
      <c r="AC9" s="220">
        <f t="shared" si="6"/>
        <v>0.79571173317450861</v>
      </c>
      <c r="AD9" s="220">
        <f t="shared" ref="AD9" si="7">AD10/AD11</f>
        <v>0.79199598544724625</v>
      </c>
      <c r="AE9" s="220" t="e">
        <f t="shared" si="6"/>
        <v>#DIV/0!</v>
      </c>
    </row>
    <row r="10" spans="1:31" hidden="1" x14ac:dyDescent="0.2">
      <c r="A10" s="669"/>
      <c r="B10" s="550" t="s">
        <v>15</v>
      </c>
      <c r="C10" s="208"/>
      <c r="D10" s="208"/>
      <c r="E10" s="350"/>
      <c r="F10" s="85" t="e">
        <f>'PY17 Board'!#REF!</f>
        <v>#REF!</v>
      </c>
      <c r="G10" s="437">
        <v>11276</v>
      </c>
      <c r="H10" s="437">
        <v>1350</v>
      </c>
      <c r="I10" s="458">
        <v>5188</v>
      </c>
      <c r="J10" s="437">
        <v>530</v>
      </c>
      <c r="K10" s="437">
        <v>6312</v>
      </c>
      <c r="L10" s="458">
        <v>13399</v>
      </c>
      <c r="M10" s="437">
        <v>6252</v>
      </c>
      <c r="N10" s="437">
        <v>6847</v>
      </c>
      <c r="O10" s="437">
        <v>1201</v>
      </c>
      <c r="P10" s="437">
        <v>1183</v>
      </c>
      <c r="Q10" s="437">
        <v>2818</v>
      </c>
      <c r="R10" s="437">
        <v>1355</v>
      </c>
      <c r="S10" s="437">
        <v>2029</v>
      </c>
      <c r="T10" s="437">
        <v>12857</v>
      </c>
      <c r="U10" s="437">
        <v>5468</v>
      </c>
      <c r="V10" s="437">
        <v>9840</v>
      </c>
      <c r="W10" s="437">
        <v>877</v>
      </c>
      <c r="X10" s="437">
        <v>11491</v>
      </c>
      <c r="Y10" s="437">
        <v>9809</v>
      </c>
      <c r="Z10" s="437">
        <v>7101</v>
      </c>
      <c r="AA10" s="437">
        <v>98</v>
      </c>
      <c r="AB10" s="437">
        <v>12125</v>
      </c>
      <c r="AC10" s="437">
        <v>1336</v>
      </c>
      <c r="AD10" s="437">
        <v>6313</v>
      </c>
      <c r="AE10" s="437">
        <v>0</v>
      </c>
    </row>
    <row r="11" spans="1:31" hidden="1" x14ac:dyDescent="0.2">
      <c r="A11" s="669"/>
      <c r="B11" s="550" t="s">
        <v>16</v>
      </c>
      <c r="C11" s="208"/>
      <c r="D11" s="208"/>
      <c r="E11" s="350"/>
      <c r="F11" s="85" t="e">
        <f>'PY17 Board'!#REF!</f>
        <v>#REF!</v>
      </c>
      <c r="G11" s="437">
        <v>14519</v>
      </c>
      <c r="H11" s="437">
        <v>1776</v>
      </c>
      <c r="I11" s="458">
        <v>6512</v>
      </c>
      <c r="J11" s="437">
        <v>657</v>
      </c>
      <c r="K11" s="437">
        <v>8293</v>
      </c>
      <c r="L11" s="458">
        <v>17237</v>
      </c>
      <c r="M11" s="437">
        <v>8150</v>
      </c>
      <c r="N11" s="437">
        <v>8766</v>
      </c>
      <c r="O11" s="437">
        <v>1583</v>
      </c>
      <c r="P11" s="437">
        <v>1539</v>
      </c>
      <c r="Q11" s="437">
        <v>3489</v>
      </c>
      <c r="R11" s="437">
        <v>1895</v>
      </c>
      <c r="S11" s="437">
        <v>2788</v>
      </c>
      <c r="T11" s="437">
        <v>17322</v>
      </c>
      <c r="U11" s="437">
        <v>7025</v>
      </c>
      <c r="V11" s="437">
        <v>12344</v>
      </c>
      <c r="W11" s="437">
        <v>1077</v>
      </c>
      <c r="X11" s="437">
        <v>14500</v>
      </c>
      <c r="Y11" s="437">
        <v>12742</v>
      </c>
      <c r="Z11" s="437">
        <v>9007</v>
      </c>
      <c r="AA11" s="437">
        <v>144</v>
      </c>
      <c r="AB11" s="437">
        <v>15695</v>
      </c>
      <c r="AC11" s="437">
        <v>1679</v>
      </c>
      <c r="AD11" s="437">
        <v>7971</v>
      </c>
      <c r="AE11" s="437">
        <v>0</v>
      </c>
    </row>
    <row r="12" spans="1:31" s="360" customFormat="1" ht="15.75" hidden="1" customHeight="1" x14ac:dyDescent="0.2">
      <c r="A12" s="669"/>
      <c r="B12" s="430" t="s">
        <v>9</v>
      </c>
      <c r="C12" s="431" t="s">
        <v>406</v>
      </c>
      <c r="D12" s="86">
        <v>0.74</v>
      </c>
      <c r="E12" s="432" t="e">
        <f>'PY17 Board'!#REF!</f>
        <v>#REF!</v>
      </c>
      <c r="F12" s="86" t="e">
        <f>'PY17 Board'!#REF!</f>
        <v>#REF!</v>
      </c>
      <c r="G12" s="86">
        <f>G13/G14</f>
        <v>0.75592147955872813</v>
      </c>
      <c r="H12" s="86">
        <f t="shared" ref="H12:AE12" si="8">H13/H14</f>
        <v>0.72877846790890266</v>
      </c>
      <c r="I12" s="483">
        <f t="shared" si="8"/>
        <v>0.77725716345287443</v>
      </c>
      <c r="J12" s="86">
        <f t="shared" si="8"/>
        <v>0.76294820717131473</v>
      </c>
      <c r="K12" s="86">
        <f t="shared" si="8"/>
        <v>0.74303534303534302</v>
      </c>
      <c r="L12" s="483">
        <f>L13/L14</f>
        <v>0.75871995715337748</v>
      </c>
      <c r="M12" s="86">
        <f t="shared" si="8"/>
        <v>0.75327418673426283</v>
      </c>
      <c r="N12" s="86">
        <f t="shared" si="8"/>
        <v>0.76187326365921415</v>
      </c>
      <c r="O12" s="86">
        <f t="shared" si="8"/>
        <v>0.71730300568643379</v>
      </c>
      <c r="P12" s="86">
        <f t="shared" si="8"/>
        <v>0.75259259259259259</v>
      </c>
      <c r="Q12" s="86">
        <f t="shared" si="8"/>
        <v>0.78455143747835121</v>
      </c>
      <c r="R12" s="86">
        <f t="shared" si="8"/>
        <v>0.69262782401902501</v>
      </c>
      <c r="S12" s="86">
        <f t="shared" si="8"/>
        <v>0.70554649265905378</v>
      </c>
      <c r="T12" s="86">
        <f t="shared" si="8"/>
        <v>0.73335557038025345</v>
      </c>
      <c r="U12" s="86">
        <f t="shared" si="8"/>
        <v>0.76426597301251831</v>
      </c>
      <c r="V12" s="86">
        <f t="shared" si="8"/>
        <v>0.78568814055636893</v>
      </c>
      <c r="W12" s="86">
        <f t="shared" si="8"/>
        <v>0.79977753058954393</v>
      </c>
      <c r="X12" s="86">
        <f t="shared" si="8"/>
        <v>0.77980649188514362</v>
      </c>
      <c r="Y12" s="86">
        <f t="shared" si="8"/>
        <v>0.75029868578255676</v>
      </c>
      <c r="Z12" s="86">
        <f t="shared" si="8"/>
        <v>0.76656606744521716</v>
      </c>
      <c r="AA12" s="86">
        <f t="shared" si="8"/>
        <v>0.66165413533834583</v>
      </c>
      <c r="AB12" s="86">
        <f t="shared" si="8"/>
        <v>0.75436665198884489</v>
      </c>
      <c r="AC12" s="86">
        <f t="shared" si="8"/>
        <v>0.77537313432835819</v>
      </c>
      <c r="AD12" s="86">
        <f t="shared" ref="AD12" si="9">AD13/AD14</f>
        <v>0.78050131560725666</v>
      </c>
      <c r="AE12" s="86" t="e">
        <f t="shared" si="8"/>
        <v>#DIV/0!</v>
      </c>
    </row>
    <row r="13" spans="1:31" hidden="1" x14ac:dyDescent="0.2">
      <c r="A13" s="669"/>
      <c r="B13" s="550" t="s">
        <v>15</v>
      </c>
      <c r="C13" s="208"/>
      <c r="D13" s="207"/>
      <c r="E13" s="350"/>
      <c r="F13" s="85" t="e">
        <f>'PY17 Board'!#REF!</f>
        <v>#REF!</v>
      </c>
      <c r="G13" s="437">
        <v>9319</v>
      </c>
      <c r="H13" s="437">
        <v>1056</v>
      </c>
      <c r="I13" s="458">
        <v>4313</v>
      </c>
      <c r="J13" s="437">
        <v>383</v>
      </c>
      <c r="K13" s="437">
        <v>5361</v>
      </c>
      <c r="L13" s="458">
        <v>11333</v>
      </c>
      <c r="M13" s="437">
        <v>5349</v>
      </c>
      <c r="N13" s="437">
        <v>5759</v>
      </c>
      <c r="O13" s="437">
        <v>883</v>
      </c>
      <c r="P13" s="437">
        <v>1016</v>
      </c>
      <c r="Q13" s="437">
        <v>2265</v>
      </c>
      <c r="R13" s="437">
        <v>1165</v>
      </c>
      <c r="S13" s="437">
        <v>1730</v>
      </c>
      <c r="T13" s="437">
        <v>10993</v>
      </c>
      <c r="U13" s="437">
        <v>4701</v>
      </c>
      <c r="V13" s="437">
        <v>8586</v>
      </c>
      <c r="W13" s="437">
        <v>719</v>
      </c>
      <c r="X13" s="437">
        <v>9994</v>
      </c>
      <c r="Y13" s="437">
        <v>8164</v>
      </c>
      <c r="Z13" s="437">
        <v>5842</v>
      </c>
      <c r="AA13" s="437">
        <v>88</v>
      </c>
      <c r="AB13" s="437">
        <v>10279</v>
      </c>
      <c r="AC13" s="437">
        <v>1039</v>
      </c>
      <c r="AD13" s="437">
        <v>5636</v>
      </c>
      <c r="AE13" s="437">
        <v>0</v>
      </c>
    </row>
    <row r="14" spans="1:31" hidden="1" x14ac:dyDescent="0.2">
      <c r="A14" s="669"/>
      <c r="B14" s="550" t="s">
        <v>16</v>
      </c>
      <c r="C14" s="208"/>
      <c r="D14" s="207"/>
      <c r="E14" s="350"/>
      <c r="F14" s="85" t="e">
        <f>'PY17 Board'!#REF!</f>
        <v>#REF!</v>
      </c>
      <c r="G14" s="437">
        <v>12328</v>
      </c>
      <c r="H14" s="437">
        <v>1449</v>
      </c>
      <c r="I14" s="458">
        <v>5549</v>
      </c>
      <c r="J14" s="437">
        <v>502</v>
      </c>
      <c r="K14" s="437">
        <v>7215</v>
      </c>
      <c r="L14" s="458">
        <v>14937</v>
      </c>
      <c r="M14" s="437">
        <v>7101</v>
      </c>
      <c r="N14" s="437">
        <v>7559</v>
      </c>
      <c r="O14" s="437">
        <v>1231</v>
      </c>
      <c r="P14" s="437">
        <v>1350</v>
      </c>
      <c r="Q14" s="437">
        <v>2887</v>
      </c>
      <c r="R14" s="437">
        <v>1682</v>
      </c>
      <c r="S14" s="437">
        <v>2452</v>
      </c>
      <c r="T14" s="437">
        <v>14990</v>
      </c>
      <c r="U14" s="437">
        <v>6151</v>
      </c>
      <c r="V14" s="437">
        <v>10928</v>
      </c>
      <c r="W14" s="437">
        <v>899</v>
      </c>
      <c r="X14" s="437">
        <v>12816</v>
      </c>
      <c r="Y14" s="437">
        <v>10881</v>
      </c>
      <c r="Z14" s="437">
        <v>7621</v>
      </c>
      <c r="AA14" s="437">
        <v>133</v>
      </c>
      <c r="AB14" s="437">
        <v>13626</v>
      </c>
      <c r="AC14" s="437">
        <v>1340</v>
      </c>
      <c r="AD14" s="437">
        <v>7221</v>
      </c>
      <c r="AE14" s="437">
        <v>0</v>
      </c>
    </row>
    <row r="15" spans="1:31" s="360" customFormat="1" x14ac:dyDescent="0.2">
      <c r="A15" s="669"/>
      <c r="B15" s="430" t="s">
        <v>2</v>
      </c>
      <c r="C15" s="431" t="s">
        <v>407</v>
      </c>
      <c r="D15" s="86">
        <v>0.82</v>
      </c>
      <c r="E15" s="432" t="e">
        <f>'PY17 Board'!#REF!</f>
        <v>#REF!</v>
      </c>
      <c r="F15" s="294" t="e">
        <f>'PY17 Board'!#REF!</f>
        <v>#REF!</v>
      </c>
      <c r="G15" s="592">
        <f>G16/G17</f>
        <v>0.79810818799881766</v>
      </c>
      <c r="H15" s="592">
        <f t="shared" ref="H15:AE15" si="10">H16/H17</f>
        <v>0.77160927617709063</v>
      </c>
      <c r="I15" s="593">
        <f t="shared" si="10"/>
        <v>0.79800339847068824</v>
      </c>
      <c r="J15" s="592">
        <f t="shared" si="10"/>
        <v>0.81399999999999995</v>
      </c>
      <c r="K15" s="592">
        <f t="shared" si="10"/>
        <v>0.78570029382957884</v>
      </c>
      <c r="L15" s="593">
        <f t="shared" si="10"/>
        <v>0.79847494553376908</v>
      </c>
      <c r="M15" s="592">
        <f t="shared" si="10"/>
        <v>0.76207799767171125</v>
      </c>
      <c r="N15" s="592">
        <f t="shared" si="10"/>
        <v>0.80581637976004172</v>
      </c>
      <c r="O15" s="592">
        <f t="shared" si="10"/>
        <v>0.80249632892804701</v>
      </c>
      <c r="P15" s="592">
        <f t="shared" si="10"/>
        <v>0.79922405431619792</v>
      </c>
      <c r="Q15" s="592">
        <f t="shared" si="10"/>
        <v>0.79957805907172996</v>
      </c>
      <c r="R15" s="592">
        <f t="shared" si="10"/>
        <v>0.78353658536585369</v>
      </c>
      <c r="S15" s="592">
        <f t="shared" si="10"/>
        <v>0.77312661498708013</v>
      </c>
      <c r="T15" s="592">
        <f t="shared" si="10"/>
        <v>0.78172098893756037</v>
      </c>
      <c r="U15" s="592">
        <f t="shared" si="10"/>
        <v>0.78789394697348669</v>
      </c>
      <c r="V15" s="592">
        <f t="shared" si="10"/>
        <v>0.81721756290083869</v>
      </c>
      <c r="W15" s="592">
        <f t="shared" si="10"/>
        <v>0.79473106476399558</v>
      </c>
      <c r="X15" s="592">
        <f t="shared" si="10"/>
        <v>0.80391981385358868</v>
      </c>
      <c r="Y15" s="592">
        <f t="shared" si="10"/>
        <v>0.80048756704046808</v>
      </c>
      <c r="Z15" s="592">
        <f t="shared" si="10"/>
        <v>0.8047285464098074</v>
      </c>
      <c r="AA15" s="592">
        <f t="shared" si="10"/>
        <v>0.72368421052631582</v>
      </c>
      <c r="AB15" s="592">
        <f t="shared" si="10"/>
        <v>0.80636226288400203</v>
      </c>
      <c r="AC15" s="592">
        <f t="shared" si="10"/>
        <v>0.80706521739130432</v>
      </c>
      <c r="AD15" s="592">
        <f t="shared" ref="AD15" si="11">AD16/AD17</f>
        <v>0.80031201248049921</v>
      </c>
      <c r="AE15" s="591" t="e">
        <f t="shared" si="10"/>
        <v>#DIV/0!</v>
      </c>
    </row>
    <row r="16" spans="1:31" x14ac:dyDescent="0.2">
      <c r="A16" s="669"/>
      <c r="B16" s="550" t="s">
        <v>15</v>
      </c>
      <c r="C16" s="438"/>
      <c r="D16" s="207"/>
      <c r="E16" s="350"/>
      <c r="F16" s="85" t="e">
        <f>'PY17 Board'!#REF!</f>
        <v>#REF!</v>
      </c>
      <c r="G16" s="437">
        <v>8100</v>
      </c>
      <c r="H16" s="437">
        <v>1098</v>
      </c>
      <c r="I16" s="458">
        <v>3757</v>
      </c>
      <c r="J16" s="437">
        <v>407</v>
      </c>
      <c r="K16" s="437">
        <v>4011</v>
      </c>
      <c r="L16" s="458">
        <v>10262</v>
      </c>
      <c r="M16" s="437">
        <v>5237</v>
      </c>
      <c r="N16" s="437">
        <v>6179</v>
      </c>
      <c r="O16" s="437">
        <v>1093</v>
      </c>
      <c r="P16" s="437">
        <v>824</v>
      </c>
      <c r="Q16" s="437">
        <v>2274</v>
      </c>
      <c r="R16" s="437">
        <v>1028</v>
      </c>
      <c r="S16" s="437">
        <v>1496</v>
      </c>
      <c r="T16" s="437">
        <v>10529</v>
      </c>
      <c r="U16" s="437">
        <v>4725</v>
      </c>
      <c r="V16" s="437">
        <v>6626</v>
      </c>
      <c r="W16" s="437">
        <v>724</v>
      </c>
      <c r="X16" s="437">
        <v>8983</v>
      </c>
      <c r="Y16" s="437">
        <v>8209</v>
      </c>
      <c r="Z16" s="437">
        <v>5514</v>
      </c>
      <c r="AA16" s="437">
        <v>55</v>
      </c>
      <c r="AB16" s="437">
        <v>9607</v>
      </c>
      <c r="AC16" s="437">
        <v>891</v>
      </c>
      <c r="AD16" s="437">
        <v>4617</v>
      </c>
      <c r="AE16" s="437">
        <v>0</v>
      </c>
    </row>
    <row r="17" spans="1:32" x14ac:dyDescent="0.2">
      <c r="A17" s="669"/>
      <c r="B17" s="550" t="s">
        <v>16</v>
      </c>
      <c r="C17" s="438"/>
      <c r="D17" s="207"/>
      <c r="E17" s="350"/>
      <c r="F17" s="85" t="e">
        <f>'PY17 Board'!#REF!</f>
        <v>#REF!</v>
      </c>
      <c r="G17" s="437">
        <v>10149</v>
      </c>
      <c r="H17" s="437">
        <v>1423</v>
      </c>
      <c r="I17" s="458">
        <v>4708</v>
      </c>
      <c r="J17" s="437">
        <v>500</v>
      </c>
      <c r="K17" s="437">
        <v>5105</v>
      </c>
      <c r="L17" s="458">
        <v>12852</v>
      </c>
      <c r="M17" s="437">
        <v>6872</v>
      </c>
      <c r="N17" s="437">
        <v>7668</v>
      </c>
      <c r="O17" s="437">
        <v>1362</v>
      </c>
      <c r="P17" s="437">
        <v>1031</v>
      </c>
      <c r="Q17" s="437">
        <v>2844</v>
      </c>
      <c r="R17" s="437">
        <v>1312</v>
      </c>
      <c r="S17" s="437">
        <v>1935</v>
      </c>
      <c r="T17" s="437">
        <v>13469</v>
      </c>
      <c r="U17" s="437">
        <v>5997</v>
      </c>
      <c r="V17" s="437">
        <v>8108</v>
      </c>
      <c r="W17" s="437">
        <v>911</v>
      </c>
      <c r="X17" s="437">
        <v>11174</v>
      </c>
      <c r="Y17" s="437">
        <v>10255</v>
      </c>
      <c r="Z17" s="437">
        <v>6852</v>
      </c>
      <c r="AA17" s="437">
        <v>76</v>
      </c>
      <c r="AB17" s="437">
        <v>11914</v>
      </c>
      <c r="AC17" s="437">
        <v>1104</v>
      </c>
      <c r="AD17" s="437">
        <v>5769</v>
      </c>
      <c r="AE17" s="437">
        <v>0</v>
      </c>
    </row>
    <row r="18" spans="1:32" s="360" customFormat="1" ht="13.5" thickBot="1" x14ac:dyDescent="0.25">
      <c r="A18" s="669"/>
      <c r="B18" s="359" t="s">
        <v>10</v>
      </c>
      <c r="C18" s="484" t="s">
        <v>444</v>
      </c>
      <c r="D18" s="237">
        <v>0.64</v>
      </c>
      <c r="E18" s="429" t="e">
        <f>'PY17 Board'!#REF!</f>
        <v>#REF!</v>
      </c>
      <c r="F18" s="459" t="e">
        <f>'PY17 Board'!#REF!</f>
        <v>#REF!</v>
      </c>
      <c r="G18" s="237">
        <f t="shared" ref="G18:AE18" si="12">G19/G20</f>
        <v>0.6968057511302157</v>
      </c>
      <c r="H18" s="237">
        <f t="shared" si="12"/>
        <v>0.69361483007209068</v>
      </c>
      <c r="I18" s="485">
        <f t="shared" si="12"/>
        <v>0.70503123972377513</v>
      </c>
      <c r="J18" s="237">
        <f t="shared" si="12"/>
        <v>0.73812423873325217</v>
      </c>
      <c r="K18" s="237">
        <f t="shared" si="12"/>
        <v>0.68054082714740194</v>
      </c>
      <c r="L18" s="485">
        <f t="shared" si="12"/>
        <v>0.69480874316939889</v>
      </c>
      <c r="M18" s="237">
        <f t="shared" si="12"/>
        <v>0.67622950819672134</v>
      </c>
      <c r="N18" s="237">
        <f t="shared" si="12"/>
        <v>0.67980897378942695</v>
      </c>
      <c r="O18" s="237">
        <f t="shared" si="12"/>
        <v>0.67060720042987643</v>
      </c>
      <c r="P18" s="237">
        <f t="shared" si="12"/>
        <v>0.70221689634511686</v>
      </c>
      <c r="Q18" s="237">
        <f t="shared" si="12"/>
        <v>0.74529702970297029</v>
      </c>
      <c r="R18" s="237">
        <f t="shared" si="12"/>
        <v>0.674928503336511</v>
      </c>
      <c r="S18" s="491">
        <f t="shared" si="12"/>
        <v>0.60841720036596525</v>
      </c>
      <c r="T18" s="237">
        <f t="shared" si="12"/>
        <v>0.64845258292868424</v>
      </c>
      <c r="U18" s="237">
        <f t="shared" si="12"/>
        <v>0.68043478260869561</v>
      </c>
      <c r="V18" s="237">
        <f t="shared" si="12"/>
        <v>0.73023474915600217</v>
      </c>
      <c r="W18" s="237">
        <f t="shared" si="12"/>
        <v>0.72777777777777775</v>
      </c>
      <c r="X18" s="237">
        <f t="shared" si="12"/>
        <v>0.71360562991582721</v>
      </c>
      <c r="Y18" s="237">
        <f t="shared" si="12"/>
        <v>0.67865765330758088</v>
      </c>
      <c r="Z18" s="237">
        <f t="shared" si="12"/>
        <v>0.70299727520435973</v>
      </c>
      <c r="AA18" s="491">
        <f t="shared" si="12"/>
        <v>0.45398773006134968</v>
      </c>
      <c r="AB18" s="237">
        <f t="shared" si="12"/>
        <v>0.69367488931056298</v>
      </c>
      <c r="AC18" s="237">
        <f t="shared" si="12"/>
        <v>0.68006263048016702</v>
      </c>
      <c r="AD18" s="237">
        <f t="shared" ref="AD18" si="13">AD19/AD20</f>
        <v>0.73352803738317762</v>
      </c>
      <c r="AE18" s="237">
        <f t="shared" si="12"/>
        <v>1</v>
      </c>
    </row>
    <row r="19" spans="1:32" x14ac:dyDescent="0.2">
      <c r="A19" s="612"/>
      <c r="B19" s="551" t="s">
        <v>15</v>
      </c>
      <c r="C19" s="310"/>
      <c r="D19" s="205"/>
      <c r="E19" s="353"/>
      <c r="F19" s="181" t="e">
        <f>'PY17 Board'!#REF!</f>
        <v>#REF!</v>
      </c>
      <c r="G19" s="460">
        <v>9402</v>
      </c>
      <c r="H19" s="460">
        <v>1347</v>
      </c>
      <c r="I19" s="461">
        <v>4288</v>
      </c>
      <c r="J19" s="460">
        <v>606</v>
      </c>
      <c r="K19" s="462">
        <v>5134</v>
      </c>
      <c r="L19" s="460">
        <v>12715</v>
      </c>
      <c r="M19" s="460">
        <v>5940</v>
      </c>
      <c r="N19" s="460">
        <v>6121</v>
      </c>
      <c r="O19" s="460">
        <v>1248</v>
      </c>
      <c r="P19" s="460">
        <v>1172</v>
      </c>
      <c r="Q19" s="462">
        <v>3011</v>
      </c>
      <c r="R19" s="460">
        <v>1416</v>
      </c>
      <c r="S19" s="460">
        <v>1995</v>
      </c>
      <c r="T19" s="460">
        <v>11084</v>
      </c>
      <c r="U19" s="460">
        <v>5321</v>
      </c>
      <c r="V19" s="460">
        <v>9301</v>
      </c>
      <c r="W19" s="460">
        <v>917</v>
      </c>
      <c r="X19" s="460">
        <v>10343</v>
      </c>
      <c r="Y19" s="460">
        <v>8433</v>
      </c>
      <c r="Z19" s="460">
        <v>6708</v>
      </c>
      <c r="AA19" s="460">
        <v>74</v>
      </c>
      <c r="AB19" s="460">
        <v>10967</v>
      </c>
      <c r="AC19" s="460">
        <v>1303</v>
      </c>
      <c r="AD19" s="460">
        <v>6279</v>
      </c>
      <c r="AE19" s="460">
        <v>1</v>
      </c>
    </row>
    <row r="20" spans="1:32" ht="13.5" thickBot="1" x14ac:dyDescent="0.25">
      <c r="A20" s="613"/>
      <c r="B20" s="419" t="s">
        <v>16</v>
      </c>
      <c r="C20" s="307"/>
      <c r="D20" s="206"/>
      <c r="E20" s="354"/>
      <c r="F20" s="236" t="e">
        <f>'PY17 Board'!#REF!</f>
        <v>#REF!</v>
      </c>
      <c r="G20" s="463">
        <v>13493</v>
      </c>
      <c r="H20" s="463">
        <v>1942</v>
      </c>
      <c r="I20" s="464">
        <v>6082</v>
      </c>
      <c r="J20" s="463">
        <v>821</v>
      </c>
      <c r="K20" s="465">
        <v>7544</v>
      </c>
      <c r="L20" s="463">
        <v>18300</v>
      </c>
      <c r="M20" s="463">
        <v>8784</v>
      </c>
      <c r="N20" s="463">
        <v>9004</v>
      </c>
      <c r="O20" s="463">
        <v>1861</v>
      </c>
      <c r="P20" s="463">
        <v>1669</v>
      </c>
      <c r="Q20" s="465">
        <v>4040</v>
      </c>
      <c r="R20" s="463">
        <v>2098</v>
      </c>
      <c r="S20" s="463">
        <v>3279</v>
      </c>
      <c r="T20" s="463">
        <v>17093</v>
      </c>
      <c r="U20" s="463">
        <v>7820</v>
      </c>
      <c r="V20" s="463">
        <v>12737</v>
      </c>
      <c r="W20" s="463">
        <v>1260</v>
      </c>
      <c r="X20" s="463">
        <v>14494</v>
      </c>
      <c r="Y20" s="463">
        <v>12426</v>
      </c>
      <c r="Z20" s="463">
        <v>9542</v>
      </c>
      <c r="AA20" s="463">
        <v>163</v>
      </c>
      <c r="AB20" s="463">
        <v>15810</v>
      </c>
      <c r="AC20" s="463">
        <v>1916</v>
      </c>
      <c r="AD20" s="463">
        <v>8560</v>
      </c>
      <c r="AE20" s="463">
        <v>1</v>
      </c>
    </row>
    <row r="21" spans="1:32" s="358" customFormat="1" x14ac:dyDescent="0.2">
      <c r="A21" s="668" t="s">
        <v>35</v>
      </c>
      <c r="B21" s="506" t="s">
        <v>3</v>
      </c>
      <c r="C21" s="39" t="str">
        <f>'PY17 Board'!C16</f>
        <v>7/16-6/17</v>
      </c>
      <c r="D21" s="30">
        <f>'PY17 Board'!D16</f>
        <v>0.74</v>
      </c>
      <c r="E21" s="39" t="e">
        <f>'PY17 Board'!#REF!</f>
        <v>#REF!</v>
      </c>
      <c r="F21" s="489" t="e">
        <f>'PY17 Board'!#REF!</f>
        <v>#REF!</v>
      </c>
      <c r="G21" s="581">
        <f t="shared" ref="G21:AC21" si="14">G22/G23</f>
        <v>0.65384615384615385</v>
      </c>
      <c r="H21" s="293">
        <f t="shared" si="14"/>
        <v>0.7</v>
      </c>
      <c r="I21" s="577">
        <f t="shared" si="14"/>
        <v>0.8125</v>
      </c>
      <c r="J21" s="30">
        <f t="shared" si="14"/>
        <v>1</v>
      </c>
      <c r="K21" s="576">
        <f t="shared" si="14"/>
        <v>0.96153846153846156</v>
      </c>
      <c r="L21" s="30">
        <f t="shared" si="14"/>
        <v>0.84745762711864403</v>
      </c>
      <c r="M21" s="293">
        <f t="shared" si="14"/>
        <v>0.68421052631578949</v>
      </c>
      <c r="N21" s="30">
        <f t="shared" si="14"/>
        <v>0.77777777777777779</v>
      </c>
      <c r="O21" s="293">
        <f t="shared" si="14"/>
        <v>0.5714285714285714</v>
      </c>
      <c r="P21" s="293">
        <f t="shared" si="14"/>
        <v>0.66666666666666663</v>
      </c>
      <c r="Q21" s="576">
        <f t="shared" si="14"/>
        <v>1</v>
      </c>
      <c r="R21" s="30">
        <f t="shared" si="14"/>
        <v>1</v>
      </c>
      <c r="S21" s="580" t="e">
        <f t="shared" si="14"/>
        <v>#DIV/0!</v>
      </c>
      <c r="T21" s="293">
        <f t="shared" si="14"/>
        <v>0.65909090909090906</v>
      </c>
      <c r="U21" s="30">
        <f t="shared" si="14"/>
        <v>0.91304347826086951</v>
      </c>
      <c r="V21" s="30">
        <f t="shared" si="14"/>
        <v>0.74285714285714288</v>
      </c>
      <c r="W21" s="30">
        <f t="shared" si="14"/>
        <v>0.83333333333333337</v>
      </c>
      <c r="X21" s="30">
        <f t="shared" si="14"/>
        <v>0.7865168539325843</v>
      </c>
      <c r="Y21" s="293">
        <f t="shared" si="14"/>
        <v>0.72289156626506024</v>
      </c>
      <c r="Z21" s="293">
        <f t="shared" si="14"/>
        <v>0.72413793103448276</v>
      </c>
      <c r="AA21" s="293">
        <f t="shared" si="14"/>
        <v>0.5</v>
      </c>
      <c r="AB21" s="30">
        <f t="shared" si="14"/>
        <v>0.82608695652173914</v>
      </c>
      <c r="AC21" s="293">
        <f t="shared" si="14"/>
        <v>0.66666666666666663</v>
      </c>
      <c r="AD21" s="293">
        <f t="shared" ref="AD21" si="15">AD22/AD23</f>
        <v>0.5</v>
      </c>
      <c r="AE21" s="594" t="e">
        <f>AE22/AE23</f>
        <v>#DIV/0!</v>
      </c>
    </row>
    <row r="22" spans="1:32" x14ac:dyDescent="0.2">
      <c r="A22" s="669"/>
      <c r="B22" s="550" t="s">
        <v>15</v>
      </c>
      <c r="C22" s="299"/>
      <c r="D22" s="204"/>
      <c r="E22" s="299"/>
      <c r="F22" s="85" t="e">
        <f>'PY17 Board'!#REF!</f>
        <v>#REF!</v>
      </c>
      <c r="G22" s="457">
        <v>51</v>
      </c>
      <c r="H22" s="437">
        <v>7</v>
      </c>
      <c r="I22" s="466">
        <v>13</v>
      </c>
      <c r="J22" s="437">
        <v>1</v>
      </c>
      <c r="K22" s="457">
        <v>25</v>
      </c>
      <c r="L22" s="437">
        <v>50</v>
      </c>
      <c r="M22" s="437">
        <v>13</v>
      </c>
      <c r="N22" s="437">
        <v>35</v>
      </c>
      <c r="O22" s="437">
        <v>4</v>
      </c>
      <c r="P22" s="437">
        <v>2</v>
      </c>
      <c r="Q22" s="457">
        <v>6</v>
      </c>
      <c r="R22" s="437">
        <v>1</v>
      </c>
      <c r="S22" s="437">
        <v>0</v>
      </c>
      <c r="T22" s="437">
        <v>58</v>
      </c>
      <c r="U22" s="437">
        <v>42</v>
      </c>
      <c r="V22" s="437">
        <v>26</v>
      </c>
      <c r="W22" s="437">
        <v>5</v>
      </c>
      <c r="X22" s="437">
        <v>140</v>
      </c>
      <c r="Y22" s="437">
        <v>60</v>
      </c>
      <c r="Z22" s="437">
        <v>21</v>
      </c>
      <c r="AA22" s="437">
        <v>5</v>
      </c>
      <c r="AB22" s="437">
        <v>57</v>
      </c>
      <c r="AC22" s="437">
        <v>6</v>
      </c>
      <c r="AD22" s="437">
        <v>1</v>
      </c>
      <c r="AE22" s="437">
        <v>0</v>
      </c>
    </row>
    <row r="23" spans="1:32" x14ac:dyDescent="0.2">
      <c r="A23" s="669"/>
      <c r="B23" s="550" t="s">
        <v>16</v>
      </c>
      <c r="C23" s="299"/>
      <c r="D23" s="204"/>
      <c r="E23" s="299"/>
      <c r="F23" s="236" t="e">
        <f>'PY17 Board'!#REF!</f>
        <v>#REF!</v>
      </c>
      <c r="G23" s="457">
        <v>78</v>
      </c>
      <c r="H23" s="437">
        <v>10</v>
      </c>
      <c r="I23" s="466">
        <v>16</v>
      </c>
      <c r="J23" s="437">
        <v>1</v>
      </c>
      <c r="K23" s="457">
        <v>26</v>
      </c>
      <c r="L23" s="437">
        <v>59</v>
      </c>
      <c r="M23" s="437">
        <v>19</v>
      </c>
      <c r="N23" s="437">
        <v>45</v>
      </c>
      <c r="O23" s="437">
        <v>7</v>
      </c>
      <c r="P23" s="437">
        <v>3</v>
      </c>
      <c r="Q23" s="457">
        <v>6</v>
      </c>
      <c r="R23" s="437">
        <v>1</v>
      </c>
      <c r="S23" s="437">
        <v>0</v>
      </c>
      <c r="T23" s="437">
        <v>88</v>
      </c>
      <c r="U23" s="437">
        <v>46</v>
      </c>
      <c r="V23" s="437">
        <v>35</v>
      </c>
      <c r="W23" s="437">
        <v>6</v>
      </c>
      <c r="X23" s="437">
        <v>178</v>
      </c>
      <c r="Y23" s="437">
        <v>83</v>
      </c>
      <c r="Z23" s="437">
        <v>29</v>
      </c>
      <c r="AA23" s="437">
        <v>10</v>
      </c>
      <c r="AB23" s="437">
        <v>69</v>
      </c>
      <c r="AC23" s="437">
        <v>9</v>
      </c>
      <c r="AD23" s="437">
        <v>2</v>
      </c>
      <c r="AE23" s="437">
        <v>0</v>
      </c>
    </row>
    <row r="24" spans="1:32" s="358" customFormat="1" ht="13.5" thickBot="1" x14ac:dyDescent="0.25">
      <c r="A24" s="669"/>
      <c r="B24" s="33" t="s">
        <v>4</v>
      </c>
      <c r="C24" s="40" t="str">
        <f>'PY17 Board'!C17</f>
        <v>7/16-6/17</v>
      </c>
      <c r="D24" s="29">
        <f>'PY17 Board'!D17</f>
        <v>0.84</v>
      </c>
      <c r="E24" s="40" t="e">
        <f>'PY17 Board'!#REF!</f>
        <v>#REF!</v>
      </c>
      <c r="F24" s="578" t="e">
        <f>'PY17 Board'!#REF!</f>
        <v>#REF!</v>
      </c>
      <c r="G24" s="579">
        <f>G25/G26</f>
        <v>0.85365853658536583</v>
      </c>
      <c r="H24" s="29">
        <f t="shared" ref="H24:AE24" si="16">H25/H26</f>
        <v>0.8571428571428571</v>
      </c>
      <c r="I24" s="187">
        <f t="shared" si="16"/>
        <v>0.9</v>
      </c>
      <c r="J24" s="589" t="e">
        <f t="shared" si="16"/>
        <v>#DIV/0!</v>
      </c>
      <c r="K24" s="579">
        <f t="shared" si="16"/>
        <v>1</v>
      </c>
      <c r="L24" s="29">
        <f t="shared" si="16"/>
        <v>0.87037037037037035</v>
      </c>
      <c r="M24" s="29">
        <f t="shared" si="16"/>
        <v>0.875</v>
      </c>
      <c r="N24" s="491">
        <f t="shared" si="16"/>
        <v>0.82051282051282048</v>
      </c>
      <c r="O24" s="491">
        <f t="shared" si="16"/>
        <v>0.5714285714285714</v>
      </c>
      <c r="P24" s="29">
        <f t="shared" si="16"/>
        <v>1</v>
      </c>
      <c r="Q24" s="579">
        <f t="shared" si="16"/>
        <v>1</v>
      </c>
      <c r="R24" s="29">
        <f t="shared" si="16"/>
        <v>1</v>
      </c>
      <c r="S24" s="589" t="e">
        <f t="shared" si="16"/>
        <v>#DIV/0!</v>
      </c>
      <c r="T24" s="29">
        <f t="shared" si="16"/>
        <v>0.85</v>
      </c>
      <c r="U24" s="29">
        <f t="shared" si="16"/>
        <v>0.95</v>
      </c>
      <c r="V24" s="29">
        <f t="shared" si="16"/>
        <v>0.8571428571428571</v>
      </c>
      <c r="W24" s="29">
        <f t="shared" si="16"/>
        <v>1</v>
      </c>
      <c r="X24" s="491">
        <f t="shared" si="16"/>
        <v>0.81060606060606055</v>
      </c>
      <c r="Y24" s="491">
        <f t="shared" si="16"/>
        <v>0.81967213114754101</v>
      </c>
      <c r="Z24" s="491">
        <f t="shared" si="16"/>
        <v>0.77777777777777779</v>
      </c>
      <c r="AA24" s="491">
        <f t="shared" si="16"/>
        <v>0.5714285714285714</v>
      </c>
      <c r="AB24" s="29">
        <f t="shared" si="16"/>
        <v>0.88524590163934425</v>
      </c>
      <c r="AC24" s="491">
        <f t="shared" si="16"/>
        <v>0.6</v>
      </c>
      <c r="AD24" s="589" t="e">
        <f t="shared" ref="AD24" si="17">AD25/AD26</f>
        <v>#DIV/0!</v>
      </c>
      <c r="AE24" s="589" t="e">
        <f t="shared" si="16"/>
        <v>#DIV/0!</v>
      </c>
    </row>
    <row r="25" spans="1:32" x14ac:dyDescent="0.2">
      <c r="A25" s="669"/>
      <c r="B25" s="547" t="s">
        <v>15</v>
      </c>
      <c r="C25" s="308"/>
      <c r="D25" s="202"/>
      <c r="E25" s="355"/>
      <c r="F25" s="181" t="e">
        <f>'PY17 Board'!#REF!</f>
        <v>#REF!</v>
      </c>
      <c r="G25" s="462">
        <v>35</v>
      </c>
      <c r="H25" s="460">
        <v>6</v>
      </c>
      <c r="I25" s="460">
        <v>9</v>
      </c>
      <c r="J25" s="460">
        <v>0</v>
      </c>
      <c r="K25" s="460">
        <v>18</v>
      </c>
      <c r="L25" s="460">
        <v>47</v>
      </c>
      <c r="M25" s="460">
        <v>7</v>
      </c>
      <c r="N25" s="460">
        <v>32</v>
      </c>
      <c r="O25" s="460">
        <v>4</v>
      </c>
      <c r="P25" s="460">
        <v>2</v>
      </c>
      <c r="Q25" s="460">
        <v>4</v>
      </c>
      <c r="R25" s="460">
        <v>1</v>
      </c>
      <c r="S25" s="460">
        <v>0</v>
      </c>
      <c r="T25" s="460">
        <v>51</v>
      </c>
      <c r="U25" s="460">
        <v>38</v>
      </c>
      <c r="V25" s="460">
        <v>18</v>
      </c>
      <c r="W25" s="460">
        <v>3</v>
      </c>
      <c r="X25" s="460">
        <v>107</v>
      </c>
      <c r="Y25" s="460">
        <v>50</v>
      </c>
      <c r="Z25" s="460">
        <v>21</v>
      </c>
      <c r="AA25" s="460">
        <v>4</v>
      </c>
      <c r="AB25" s="460">
        <v>54</v>
      </c>
      <c r="AC25" s="460">
        <v>3</v>
      </c>
      <c r="AD25" s="460">
        <v>0</v>
      </c>
      <c r="AE25" s="460">
        <v>0</v>
      </c>
      <c r="AF25" s="404"/>
    </row>
    <row r="26" spans="1:32" ht="13.5" thickBot="1" x14ac:dyDescent="0.25">
      <c r="A26" s="670"/>
      <c r="B26" s="548" t="s">
        <v>16</v>
      </c>
      <c r="C26" s="309"/>
      <c r="D26" s="203"/>
      <c r="E26" s="356"/>
      <c r="F26" s="238" t="e">
        <f>'PY17 Board'!#REF!</f>
        <v>#REF!</v>
      </c>
      <c r="G26" s="465">
        <v>41</v>
      </c>
      <c r="H26" s="463">
        <v>7</v>
      </c>
      <c r="I26" s="463">
        <v>10</v>
      </c>
      <c r="J26" s="463">
        <v>0</v>
      </c>
      <c r="K26" s="463">
        <v>18</v>
      </c>
      <c r="L26" s="463">
        <v>54</v>
      </c>
      <c r="M26" s="463">
        <v>8</v>
      </c>
      <c r="N26" s="463">
        <v>39</v>
      </c>
      <c r="O26" s="463">
        <v>7</v>
      </c>
      <c r="P26" s="463">
        <v>2</v>
      </c>
      <c r="Q26" s="463">
        <v>4</v>
      </c>
      <c r="R26" s="463">
        <v>1</v>
      </c>
      <c r="S26" s="463">
        <v>0</v>
      </c>
      <c r="T26" s="463">
        <v>60</v>
      </c>
      <c r="U26" s="463">
        <v>40</v>
      </c>
      <c r="V26" s="463">
        <v>21</v>
      </c>
      <c r="W26" s="463">
        <v>3</v>
      </c>
      <c r="X26" s="463">
        <v>132</v>
      </c>
      <c r="Y26" s="463">
        <v>61</v>
      </c>
      <c r="Z26" s="463">
        <v>27</v>
      </c>
      <c r="AA26" s="463">
        <v>7</v>
      </c>
      <c r="AB26" s="463">
        <v>61</v>
      </c>
      <c r="AC26" s="463">
        <v>5</v>
      </c>
      <c r="AD26" s="463">
        <v>0</v>
      </c>
      <c r="AE26" s="463">
        <v>0</v>
      </c>
    </row>
    <row r="27" spans="1:32" x14ac:dyDescent="0.2">
      <c r="A27" s="3"/>
      <c r="B27" s="7"/>
      <c r="C27" s="18"/>
      <c r="D27" s="18"/>
      <c r="E27" s="235"/>
      <c r="F27" s="20"/>
    </row>
    <row r="28" spans="1:32" ht="16.5" thickBot="1" x14ac:dyDescent="0.25">
      <c r="A28" s="3"/>
      <c r="B28" s="8" t="s">
        <v>12</v>
      </c>
      <c r="C28" s="12"/>
      <c r="D28" s="17"/>
      <c r="E28" s="20"/>
      <c r="F28" s="20"/>
    </row>
    <row r="29" spans="1:32" s="360" customFormat="1" x14ac:dyDescent="0.2">
      <c r="A29" s="671" t="s">
        <v>20</v>
      </c>
      <c r="B29" s="417" t="s">
        <v>413</v>
      </c>
      <c r="C29" s="90" t="s">
        <v>443</v>
      </c>
      <c r="D29" s="586"/>
      <c r="E29" s="290" t="e">
        <f>'PY17 Board'!#REF!</f>
        <v>#REF!</v>
      </c>
      <c r="F29" s="185" t="e">
        <f>'PY17 Board'!#REF!</f>
        <v>#REF!</v>
      </c>
      <c r="G29" s="434">
        <v>10298</v>
      </c>
      <c r="H29" s="434">
        <v>1509</v>
      </c>
      <c r="I29" s="434">
        <v>4807</v>
      </c>
      <c r="J29" s="434">
        <v>551</v>
      </c>
      <c r="K29" s="434">
        <v>5561</v>
      </c>
      <c r="L29" s="434">
        <v>13272</v>
      </c>
      <c r="M29" s="434">
        <v>5702</v>
      </c>
      <c r="N29" s="434">
        <v>7187</v>
      </c>
      <c r="O29" s="434">
        <v>1476</v>
      </c>
      <c r="P29" s="434">
        <v>1240</v>
      </c>
      <c r="Q29" s="434">
        <v>3091</v>
      </c>
      <c r="R29" s="434">
        <v>1386</v>
      </c>
      <c r="S29" s="434">
        <v>2384</v>
      </c>
      <c r="T29" s="434">
        <v>11966</v>
      </c>
      <c r="U29" s="434">
        <v>5597</v>
      </c>
      <c r="V29" s="434">
        <v>9188</v>
      </c>
      <c r="W29" s="434">
        <v>769</v>
      </c>
      <c r="X29" s="434">
        <v>10870</v>
      </c>
      <c r="Y29" s="434">
        <v>9701</v>
      </c>
      <c r="Z29" s="434">
        <v>7042</v>
      </c>
      <c r="AA29" s="434">
        <v>123</v>
      </c>
      <c r="AB29" s="434">
        <v>14080</v>
      </c>
      <c r="AC29" s="434">
        <v>1572</v>
      </c>
      <c r="AD29" s="434">
        <v>5966</v>
      </c>
      <c r="AE29" s="434">
        <v>2</v>
      </c>
    </row>
    <row r="30" spans="1:32" s="360" customFormat="1" x14ac:dyDescent="0.2">
      <c r="A30" s="672"/>
      <c r="B30" s="415" t="s">
        <v>28</v>
      </c>
      <c r="C30" s="51" t="s">
        <v>443</v>
      </c>
      <c r="D30" s="198"/>
      <c r="E30" s="240" t="e">
        <f>'PY17 Board'!#REF!</f>
        <v>#REF!</v>
      </c>
      <c r="F30" s="186" t="e">
        <f>'PY17 Board'!#REF!</f>
        <v>#REF!</v>
      </c>
      <c r="G30" s="85">
        <v>15136</v>
      </c>
      <c r="H30" s="85">
        <v>3657</v>
      </c>
      <c r="I30" s="85">
        <v>7888</v>
      </c>
      <c r="J30" s="85">
        <v>1162</v>
      </c>
      <c r="K30" s="85">
        <v>7303</v>
      </c>
      <c r="L30" s="85">
        <v>17844</v>
      </c>
      <c r="M30" s="85">
        <v>9313</v>
      </c>
      <c r="N30" s="85">
        <v>9886</v>
      </c>
      <c r="O30" s="85">
        <v>2077</v>
      </c>
      <c r="P30" s="85">
        <v>3011</v>
      </c>
      <c r="Q30" s="85">
        <v>5448</v>
      </c>
      <c r="R30" s="85">
        <v>2245</v>
      </c>
      <c r="S30" s="85">
        <v>7260</v>
      </c>
      <c r="T30" s="85">
        <v>17506</v>
      </c>
      <c r="U30" s="85">
        <v>8904</v>
      </c>
      <c r="V30" s="85">
        <v>4877</v>
      </c>
      <c r="W30" s="85">
        <v>1672</v>
      </c>
      <c r="X30" s="85">
        <v>12311</v>
      </c>
      <c r="Y30" s="85">
        <v>19262</v>
      </c>
      <c r="Z30" s="85">
        <v>12188</v>
      </c>
      <c r="AA30" s="85">
        <v>1675</v>
      </c>
      <c r="AB30" s="85">
        <v>11959</v>
      </c>
      <c r="AC30" s="85">
        <v>2854</v>
      </c>
      <c r="AD30" s="85">
        <v>6494</v>
      </c>
      <c r="AE30" s="597"/>
    </row>
    <row r="31" spans="1:32" s="360" customFormat="1" x14ac:dyDescent="0.2">
      <c r="A31" s="672"/>
      <c r="B31" s="415" t="s">
        <v>1</v>
      </c>
      <c r="C31" s="51" t="s">
        <v>443</v>
      </c>
      <c r="D31" s="362" t="s">
        <v>200</v>
      </c>
      <c r="E31" s="240" t="e">
        <f>'PY17 Board'!#REF!</f>
        <v>#REF!</v>
      </c>
      <c r="F31" s="186" t="e">
        <f>'PY17 Board'!#REF!</f>
        <v>#REF!</v>
      </c>
      <c r="G31" s="85">
        <v>269</v>
      </c>
      <c r="H31" s="85">
        <v>111</v>
      </c>
      <c r="I31" s="85">
        <v>147</v>
      </c>
      <c r="J31" s="85">
        <v>39</v>
      </c>
      <c r="K31" s="85">
        <v>120</v>
      </c>
      <c r="L31" s="85">
        <v>442</v>
      </c>
      <c r="M31" s="85">
        <v>174</v>
      </c>
      <c r="N31" s="85">
        <v>358</v>
      </c>
      <c r="O31" s="85">
        <v>51</v>
      </c>
      <c r="P31" s="85">
        <v>69</v>
      </c>
      <c r="Q31" s="85">
        <v>190</v>
      </c>
      <c r="R31" s="85">
        <v>57</v>
      </c>
      <c r="S31" s="85">
        <v>16</v>
      </c>
      <c r="T31" s="85">
        <v>515</v>
      </c>
      <c r="U31" s="85">
        <v>219</v>
      </c>
      <c r="V31" s="85">
        <v>133</v>
      </c>
      <c r="W31" s="85">
        <v>43</v>
      </c>
      <c r="X31" s="85">
        <v>474</v>
      </c>
      <c r="Y31" s="85">
        <v>357</v>
      </c>
      <c r="Z31" s="85">
        <v>227</v>
      </c>
      <c r="AA31" s="85">
        <v>61</v>
      </c>
      <c r="AB31" s="85">
        <v>335</v>
      </c>
      <c r="AC31" s="85">
        <v>54</v>
      </c>
      <c r="AD31" s="85">
        <v>38</v>
      </c>
      <c r="AE31" s="85"/>
    </row>
    <row r="32" spans="1:32" s="360" customFormat="1" x14ac:dyDescent="0.2">
      <c r="A32" s="672"/>
      <c r="B32" s="415" t="str">
        <f>'PY17 Board'!B27</f>
        <v>Employed/Enrolled Q2 Post Exit - All Customers</v>
      </c>
      <c r="C32" s="51" t="str">
        <f>'PY17 Board'!C27</f>
        <v>7/15-6/16</v>
      </c>
      <c r="D32" s="510">
        <f>'PY17 Board'!D27</f>
        <v>0.61399999999999999</v>
      </c>
      <c r="E32" s="240" t="e">
        <f>'PY17 Board'!#REF!</f>
        <v>#REF!</v>
      </c>
      <c r="F32" s="554" t="e">
        <f>'PY17 Board'!#REF!</f>
        <v>#REF!</v>
      </c>
      <c r="G32" s="86" t="e">
        <f>G33/G34</f>
        <v>#DIV/0!</v>
      </c>
      <c r="H32" s="86" t="e">
        <f t="shared" ref="H32:AE32" si="18">H33/H34</f>
        <v>#DIV/0!</v>
      </c>
      <c r="I32" s="86" t="e">
        <f t="shared" si="18"/>
        <v>#DIV/0!</v>
      </c>
      <c r="J32" s="86" t="e">
        <f t="shared" si="18"/>
        <v>#DIV/0!</v>
      </c>
      <c r="K32" s="86" t="e">
        <f t="shared" si="18"/>
        <v>#DIV/0!</v>
      </c>
      <c r="L32" s="86" t="e">
        <f t="shared" si="18"/>
        <v>#DIV/0!</v>
      </c>
      <c r="M32" s="86" t="e">
        <f t="shared" si="18"/>
        <v>#DIV/0!</v>
      </c>
      <c r="N32" s="86" t="e">
        <f t="shared" si="18"/>
        <v>#DIV/0!</v>
      </c>
      <c r="O32" s="86" t="e">
        <f t="shared" si="18"/>
        <v>#DIV/0!</v>
      </c>
      <c r="P32" s="86" t="e">
        <f t="shared" si="18"/>
        <v>#DIV/0!</v>
      </c>
      <c r="Q32" s="86" t="e">
        <f t="shared" si="18"/>
        <v>#DIV/0!</v>
      </c>
      <c r="R32" s="86" t="e">
        <f t="shared" si="18"/>
        <v>#DIV/0!</v>
      </c>
      <c r="S32" s="86" t="e">
        <f t="shared" si="18"/>
        <v>#DIV/0!</v>
      </c>
      <c r="T32" s="86" t="e">
        <f t="shared" si="18"/>
        <v>#DIV/0!</v>
      </c>
      <c r="U32" s="86" t="e">
        <f t="shared" si="18"/>
        <v>#DIV/0!</v>
      </c>
      <c r="V32" s="86" t="e">
        <f t="shared" si="18"/>
        <v>#DIV/0!</v>
      </c>
      <c r="W32" s="86" t="e">
        <f t="shared" si="18"/>
        <v>#DIV/0!</v>
      </c>
      <c r="X32" s="86" t="e">
        <f t="shared" si="18"/>
        <v>#DIV/0!</v>
      </c>
      <c r="Y32" s="86" t="e">
        <f t="shared" si="18"/>
        <v>#DIV/0!</v>
      </c>
      <c r="Z32" s="86" t="e">
        <f t="shared" si="18"/>
        <v>#DIV/0!</v>
      </c>
      <c r="AA32" s="86" t="e">
        <f t="shared" si="18"/>
        <v>#DIV/0!</v>
      </c>
      <c r="AB32" s="86" t="e">
        <f t="shared" si="18"/>
        <v>#DIV/0!</v>
      </c>
      <c r="AC32" s="86" t="e">
        <f t="shared" si="18"/>
        <v>#DIV/0!</v>
      </c>
      <c r="AD32" s="86" t="e">
        <f t="shared" si="18"/>
        <v>#DIV/0!</v>
      </c>
      <c r="AE32" s="86" t="e">
        <f t="shared" si="18"/>
        <v>#DIV/0!</v>
      </c>
    </row>
    <row r="33" spans="1:31" s="360" customFormat="1" x14ac:dyDescent="0.2">
      <c r="A33" s="672"/>
      <c r="B33" s="370" t="e">
        <f>'PY17 Board'!#REF!</f>
        <v>#REF!</v>
      </c>
      <c r="C33" s="299"/>
      <c r="D33" s="198"/>
      <c r="E33" s="299"/>
      <c r="F33" s="186" t="e">
        <f>'PY17 Board'!#REF!</f>
        <v>#REF!</v>
      </c>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row>
    <row r="34" spans="1:31" s="360" customFormat="1" x14ac:dyDescent="0.2">
      <c r="A34" s="672"/>
      <c r="B34" s="370" t="e">
        <f>'PY17 Board'!#REF!</f>
        <v>#REF!</v>
      </c>
      <c r="C34" s="299"/>
      <c r="D34" s="198"/>
      <c r="E34" s="299"/>
      <c r="F34" s="186" t="e">
        <f>'PY17 Board'!#REF!</f>
        <v>#REF!</v>
      </c>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row>
    <row r="35" spans="1:31" s="360" customFormat="1" x14ac:dyDescent="0.2">
      <c r="A35" s="672"/>
      <c r="B35" s="508" t="str">
        <f>'PY17 Board'!B28</f>
        <v>Employed Q2 Post Exit - Adult</v>
      </c>
      <c r="C35" s="51" t="str">
        <f>'PY17 Board'!C28</f>
        <v>7/15-6/16</v>
      </c>
      <c r="D35" s="510">
        <f>'PY17 Board'!D28</f>
        <v>0.75</v>
      </c>
      <c r="E35" s="52" t="e">
        <f>'PY17 Board'!#REF!</f>
        <v>#REF!</v>
      </c>
      <c r="F35" s="601" t="e">
        <f>'PY17 Board'!#REF!</f>
        <v>#REF!</v>
      </c>
      <c r="G35" s="86" t="e">
        <f>G36/G37</f>
        <v>#DIV/0!</v>
      </c>
      <c r="H35" s="86" t="e">
        <f t="shared" ref="H35:AE35" si="19">H36/H37</f>
        <v>#DIV/0!</v>
      </c>
      <c r="I35" s="86" t="e">
        <f t="shared" si="19"/>
        <v>#DIV/0!</v>
      </c>
      <c r="J35" s="86" t="e">
        <f t="shared" si="19"/>
        <v>#DIV/0!</v>
      </c>
      <c r="K35" s="86" t="e">
        <f t="shared" si="19"/>
        <v>#DIV/0!</v>
      </c>
      <c r="L35" s="86" t="e">
        <f t="shared" si="19"/>
        <v>#DIV/0!</v>
      </c>
      <c r="M35" s="86" t="e">
        <f t="shared" si="19"/>
        <v>#DIV/0!</v>
      </c>
      <c r="N35" s="86" t="e">
        <f t="shared" si="19"/>
        <v>#DIV/0!</v>
      </c>
      <c r="O35" s="86" t="e">
        <f t="shared" si="19"/>
        <v>#DIV/0!</v>
      </c>
      <c r="P35" s="86" t="e">
        <f t="shared" si="19"/>
        <v>#DIV/0!</v>
      </c>
      <c r="Q35" s="86" t="e">
        <f t="shared" si="19"/>
        <v>#DIV/0!</v>
      </c>
      <c r="R35" s="86" t="e">
        <f t="shared" si="19"/>
        <v>#DIV/0!</v>
      </c>
      <c r="S35" s="86" t="e">
        <f t="shared" si="19"/>
        <v>#DIV/0!</v>
      </c>
      <c r="T35" s="86" t="e">
        <f t="shared" si="19"/>
        <v>#DIV/0!</v>
      </c>
      <c r="U35" s="86" t="e">
        <f t="shared" si="19"/>
        <v>#DIV/0!</v>
      </c>
      <c r="V35" s="86" t="e">
        <f t="shared" si="19"/>
        <v>#DIV/0!</v>
      </c>
      <c r="W35" s="86" t="e">
        <f t="shared" si="19"/>
        <v>#DIV/0!</v>
      </c>
      <c r="X35" s="86" t="e">
        <f t="shared" si="19"/>
        <v>#DIV/0!</v>
      </c>
      <c r="Y35" s="86" t="e">
        <f t="shared" si="19"/>
        <v>#DIV/0!</v>
      </c>
      <c r="Z35" s="86" t="e">
        <f t="shared" si="19"/>
        <v>#DIV/0!</v>
      </c>
      <c r="AA35" s="86" t="e">
        <f t="shared" si="19"/>
        <v>#DIV/0!</v>
      </c>
      <c r="AB35" s="86" t="e">
        <f t="shared" si="19"/>
        <v>#DIV/0!</v>
      </c>
      <c r="AC35" s="86" t="e">
        <f t="shared" si="19"/>
        <v>#DIV/0!</v>
      </c>
      <c r="AD35" s="86" t="e">
        <f t="shared" si="19"/>
        <v>#DIV/0!</v>
      </c>
      <c r="AE35" s="86" t="e">
        <f t="shared" si="19"/>
        <v>#DIV/0!</v>
      </c>
    </row>
    <row r="36" spans="1:31" s="360" customFormat="1" x14ac:dyDescent="0.2">
      <c r="A36" s="672"/>
      <c r="B36" s="598" t="e">
        <f>'PY17 Board'!#REF!</f>
        <v>#REF!</v>
      </c>
      <c r="C36" s="308"/>
      <c r="D36" s="509"/>
      <c r="E36" s="299"/>
      <c r="F36" s="186" t="e">
        <f>'PY17 Board'!#REF!</f>
        <v>#REF!</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row>
    <row r="37" spans="1:31" s="360" customFormat="1" x14ac:dyDescent="0.2">
      <c r="A37" s="672"/>
      <c r="B37" s="598" t="e">
        <f>'PY17 Board'!#REF!</f>
        <v>#REF!</v>
      </c>
      <c r="C37" s="308"/>
      <c r="D37" s="509"/>
      <c r="E37" s="299"/>
      <c r="F37" s="186" t="e">
        <f>'PY17 Board'!#REF!</f>
        <v>#REF!</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row>
    <row r="38" spans="1:31" s="360" customFormat="1" x14ac:dyDescent="0.2">
      <c r="A38" s="672"/>
      <c r="B38" s="508" t="str">
        <f>'PY17 Board'!B29</f>
        <v>Employed Q2 Post Exit - DW</v>
      </c>
      <c r="C38" s="51" t="str">
        <f>'PY17 Board'!C29</f>
        <v>7/15-6/16</v>
      </c>
      <c r="D38" s="510">
        <f>'PY17 Board'!D29</f>
        <v>0.81299999999999994</v>
      </c>
      <c r="E38" s="52" t="e">
        <f>'PY17 Board'!#REF!</f>
        <v>#REF!</v>
      </c>
      <c r="F38" s="601" t="e">
        <f>'PY17 Board'!#REF!</f>
        <v>#REF!</v>
      </c>
      <c r="G38" s="86" t="e">
        <f>G39/G40</f>
        <v>#DIV/0!</v>
      </c>
      <c r="H38" s="86" t="e">
        <f t="shared" ref="H38:AE38" si="20">H39/H40</f>
        <v>#DIV/0!</v>
      </c>
      <c r="I38" s="86" t="e">
        <f t="shared" si="20"/>
        <v>#DIV/0!</v>
      </c>
      <c r="J38" s="86" t="e">
        <f t="shared" si="20"/>
        <v>#DIV/0!</v>
      </c>
      <c r="K38" s="86" t="e">
        <f t="shared" si="20"/>
        <v>#DIV/0!</v>
      </c>
      <c r="L38" s="86" t="e">
        <f t="shared" si="20"/>
        <v>#DIV/0!</v>
      </c>
      <c r="M38" s="86" t="e">
        <f t="shared" si="20"/>
        <v>#DIV/0!</v>
      </c>
      <c r="N38" s="86" t="e">
        <f t="shared" si="20"/>
        <v>#DIV/0!</v>
      </c>
      <c r="O38" s="86" t="e">
        <f t="shared" si="20"/>
        <v>#DIV/0!</v>
      </c>
      <c r="P38" s="86" t="e">
        <f t="shared" si="20"/>
        <v>#DIV/0!</v>
      </c>
      <c r="Q38" s="86" t="e">
        <f t="shared" si="20"/>
        <v>#DIV/0!</v>
      </c>
      <c r="R38" s="86" t="e">
        <f t="shared" si="20"/>
        <v>#DIV/0!</v>
      </c>
      <c r="S38" s="86" t="e">
        <f t="shared" si="20"/>
        <v>#DIV/0!</v>
      </c>
      <c r="T38" s="86" t="e">
        <f t="shared" si="20"/>
        <v>#DIV/0!</v>
      </c>
      <c r="U38" s="86" t="e">
        <f t="shared" si="20"/>
        <v>#DIV/0!</v>
      </c>
      <c r="V38" s="86" t="e">
        <f t="shared" si="20"/>
        <v>#DIV/0!</v>
      </c>
      <c r="W38" s="86" t="e">
        <f t="shared" si="20"/>
        <v>#DIV/0!</v>
      </c>
      <c r="X38" s="86" t="e">
        <f t="shared" si="20"/>
        <v>#DIV/0!</v>
      </c>
      <c r="Y38" s="86" t="e">
        <f t="shared" si="20"/>
        <v>#DIV/0!</v>
      </c>
      <c r="Z38" s="86" t="e">
        <f t="shared" si="20"/>
        <v>#DIV/0!</v>
      </c>
      <c r="AA38" s="86" t="e">
        <f t="shared" si="20"/>
        <v>#DIV/0!</v>
      </c>
      <c r="AB38" s="86" t="e">
        <f t="shared" si="20"/>
        <v>#DIV/0!</v>
      </c>
      <c r="AC38" s="86" t="e">
        <f t="shared" si="20"/>
        <v>#DIV/0!</v>
      </c>
      <c r="AD38" s="86" t="e">
        <f t="shared" si="20"/>
        <v>#DIV/0!</v>
      </c>
      <c r="AE38" s="86" t="e">
        <f t="shared" si="20"/>
        <v>#DIV/0!</v>
      </c>
    </row>
    <row r="39" spans="1:31" s="360" customFormat="1" x14ac:dyDescent="0.2">
      <c r="A39" s="672"/>
      <c r="B39" s="598" t="e">
        <f>'PY17 Board'!#REF!</f>
        <v>#REF!</v>
      </c>
      <c r="C39" s="308"/>
      <c r="D39" s="509"/>
      <c r="E39" s="299"/>
      <c r="F39" s="186" t="e">
        <f>'PY17 Board'!#REF!</f>
        <v>#REF!</v>
      </c>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row>
    <row r="40" spans="1:31" s="360" customFormat="1" x14ac:dyDescent="0.2">
      <c r="A40" s="672"/>
      <c r="B40" s="598" t="e">
        <f>'PY17 Board'!#REF!</f>
        <v>#REF!</v>
      </c>
      <c r="C40" s="308"/>
      <c r="D40" s="509"/>
      <c r="E40" s="299"/>
      <c r="F40" s="186" t="e">
        <f>'PY17 Board'!#REF!</f>
        <v>#REF!</v>
      </c>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row>
    <row r="41" spans="1:31" s="360" customFormat="1" x14ac:dyDescent="0.2">
      <c r="A41" s="672"/>
      <c r="B41" s="508" t="str">
        <f>'PY17 Board'!B30</f>
        <v>Employed/Enrolled Q2 Post Exit - Youth</v>
      </c>
      <c r="C41" s="51" t="str">
        <f>'PY17 Board'!C30</f>
        <v>7/15-6/16</v>
      </c>
      <c r="D41" s="510">
        <f>'PY17 Board'!D30</f>
        <v>0.63800000000000001</v>
      </c>
      <c r="E41" s="52" t="e">
        <f>'PY17 Board'!#REF!</f>
        <v>#REF!</v>
      </c>
      <c r="F41" s="601" t="e">
        <f>'PY17 Board'!#REF!</f>
        <v>#REF!</v>
      </c>
      <c r="G41" s="86" t="e">
        <f>G42/G43</f>
        <v>#DIV/0!</v>
      </c>
      <c r="H41" s="86" t="e">
        <f t="shared" ref="H41:AE41" si="21">H42/H43</f>
        <v>#DIV/0!</v>
      </c>
      <c r="I41" s="86" t="e">
        <f t="shared" si="21"/>
        <v>#DIV/0!</v>
      </c>
      <c r="J41" s="86" t="e">
        <f t="shared" si="21"/>
        <v>#DIV/0!</v>
      </c>
      <c r="K41" s="86" t="e">
        <f t="shared" si="21"/>
        <v>#DIV/0!</v>
      </c>
      <c r="L41" s="86" t="e">
        <f t="shared" si="21"/>
        <v>#DIV/0!</v>
      </c>
      <c r="M41" s="86" t="e">
        <f t="shared" si="21"/>
        <v>#DIV/0!</v>
      </c>
      <c r="N41" s="86" t="e">
        <f t="shared" si="21"/>
        <v>#DIV/0!</v>
      </c>
      <c r="O41" s="86" t="e">
        <f t="shared" si="21"/>
        <v>#DIV/0!</v>
      </c>
      <c r="P41" s="86" t="e">
        <f t="shared" si="21"/>
        <v>#DIV/0!</v>
      </c>
      <c r="Q41" s="86" t="e">
        <f t="shared" si="21"/>
        <v>#DIV/0!</v>
      </c>
      <c r="R41" s="86" t="e">
        <f t="shared" si="21"/>
        <v>#DIV/0!</v>
      </c>
      <c r="S41" s="86" t="e">
        <f t="shared" si="21"/>
        <v>#DIV/0!</v>
      </c>
      <c r="T41" s="86" t="e">
        <f t="shared" si="21"/>
        <v>#DIV/0!</v>
      </c>
      <c r="U41" s="86" t="e">
        <f t="shared" si="21"/>
        <v>#DIV/0!</v>
      </c>
      <c r="V41" s="86" t="e">
        <f t="shared" si="21"/>
        <v>#DIV/0!</v>
      </c>
      <c r="W41" s="86" t="e">
        <f t="shared" si="21"/>
        <v>#DIV/0!</v>
      </c>
      <c r="X41" s="86" t="e">
        <f t="shared" si="21"/>
        <v>#DIV/0!</v>
      </c>
      <c r="Y41" s="86" t="e">
        <f t="shared" si="21"/>
        <v>#DIV/0!</v>
      </c>
      <c r="Z41" s="86" t="e">
        <f t="shared" si="21"/>
        <v>#DIV/0!</v>
      </c>
      <c r="AA41" s="86" t="e">
        <f t="shared" si="21"/>
        <v>#DIV/0!</v>
      </c>
      <c r="AB41" s="86" t="e">
        <f t="shared" si="21"/>
        <v>#DIV/0!</v>
      </c>
      <c r="AC41" s="86" t="e">
        <f t="shared" si="21"/>
        <v>#DIV/0!</v>
      </c>
      <c r="AD41" s="86" t="e">
        <f t="shared" si="21"/>
        <v>#DIV/0!</v>
      </c>
      <c r="AE41" s="86" t="e">
        <f t="shared" si="21"/>
        <v>#DIV/0!</v>
      </c>
    </row>
    <row r="42" spans="1:31" s="360" customFormat="1" x14ac:dyDescent="0.2">
      <c r="A42" s="672"/>
      <c r="B42" s="598" t="e">
        <f>'PY17 Board'!#REF!</f>
        <v>#REF!</v>
      </c>
      <c r="C42" s="308"/>
      <c r="D42" s="509"/>
      <c r="E42" s="299"/>
      <c r="F42" s="186" t="e">
        <f>'PY17 Board'!#REF!</f>
        <v>#REF!</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row>
    <row r="43" spans="1:31" s="360" customFormat="1" x14ac:dyDescent="0.2">
      <c r="A43" s="672"/>
      <c r="B43" s="598" t="e">
        <f>'PY17 Board'!#REF!</f>
        <v>#REF!</v>
      </c>
      <c r="C43" s="308"/>
      <c r="D43" s="509"/>
      <c r="E43" s="299"/>
      <c r="F43" s="186" t="e">
        <f>'PY17 Board'!#REF!</f>
        <v>#REF!</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row>
    <row r="44" spans="1:31" s="360" customFormat="1" x14ac:dyDescent="0.2">
      <c r="A44" s="672"/>
      <c r="B44" s="508" t="str">
        <f>'PY17 Board'!B31</f>
        <v>Employed/Enrolled Q2-Q4 Post Exit - All Customers</v>
      </c>
      <c r="C44" s="51" t="str">
        <f>'PY17 Board'!C31</f>
        <v>1/15-12/15</v>
      </c>
      <c r="D44" s="510">
        <f>'PY17 Board'!D31</f>
        <v>0.78300000000000003</v>
      </c>
      <c r="E44" s="52" t="e">
        <f>'PY17 Board'!#REF!</f>
        <v>#REF!</v>
      </c>
      <c r="F44" s="554" t="e">
        <f>'PY17 Board'!#REF!</f>
        <v>#REF!</v>
      </c>
      <c r="G44" s="86" t="e">
        <f>G45/G46</f>
        <v>#DIV/0!</v>
      </c>
      <c r="H44" s="86" t="e">
        <f t="shared" ref="H44" si="22">H45/H46</f>
        <v>#DIV/0!</v>
      </c>
      <c r="I44" s="86" t="e">
        <f t="shared" ref="I44" si="23">I45/I46</f>
        <v>#DIV/0!</v>
      </c>
      <c r="J44" s="86" t="e">
        <f t="shared" ref="J44" si="24">J45/J46</f>
        <v>#DIV/0!</v>
      </c>
      <c r="K44" s="86" t="e">
        <f t="shared" ref="K44" si="25">K45/K46</f>
        <v>#DIV/0!</v>
      </c>
      <c r="L44" s="86" t="e">
        <f t="shared" ref="L44" si="26">L45/L46</f>
        <v>#DIV/0!</v>
      </c>
      <c r="M44" s="86" t="e">
        <f t="shared" ref="M44" si="27">M45/M46</f>
        <v>#DIV/0!</v>
      </c>
      <c r="N44" s="86" t="e">
        <f t="shared" ref="N44" si="28">N45/N46</f>
        <v>#DIV/0!</v>
      </c>
      <c r="O44" s="86" t="e">
        <f t="shared" ref="O44" si="29">O45/O46</f>
        <v>#DIV/0!</v>
      </c>
      <c r="P44" s="86" t="e">
        <f t="shared" ref="P44" si="30">P45/P46</f>
        <v>#DIV/0!</v>
      </c>
      <c r="Q44" s="86" t="e">
        <f t="shared" ref="Q44" si="31">Q45/Q46</f>
        <v>#DIV/0!</v>
      </c>
      <c r="R44" s="86" t="e">
        <f t="shared" ref="R44" si="32">R45/R46</f>
        <v>#DIV/0!</v>
      </c>
      <c r="S44" s="86" t="e">
        <f t="shared" ref="S44" si="33">S45/S46</f>
        <v>#DIV/0!</v>
      </c>
      <c r="T44" s="86" t="e">
        <f t="shared" ref="T44" si="34">T45/T46</f>
        <v>#DIV/0!</v>
      </c>
      <c r="U44" s="86" t="e">
        <f t="shared" ref="U44" si="35">U45/U46</f>
        <v>#DIV/0!</v>
      </c>
      <c r="V44" s="86" t="e">
        <f t="shared" ref="V44" si="36">V45/V46</f>
        <v>#DIV/0!</v>
      </c>
      <c r="W44" s="86" t="e">
        <f t="shared" ref="W44" si="37">W45/W46</f>
        <v>#DIV/0!</v>
      </c>
      <c r="X44" s="86" t="e">
        <f t="shared" ref="X44" si="38">X45/X46</f>
        <v>#DIV/0!</v>
      </c>
      <c r="Y44" s="86" t="e">
        <f t="shared" ref="Y44" si="39">Y45/Y46</f>
        <v>#DIV/0!</v>
      </c>
      <c r="Z44" s="86" t="e">
        <f t="shared" ref="Z44" si="40">Z45/Z46</f>
        <v>#DIV/0!</v>
      </c>
      <c r="AA44" s="86" t="e">
        <f t="shared" ref="AA44" si="41">AA45/AA46</f>
        <v>#DIV/0!</v>
      </c>
      <c r="AB44" s="86" t="e">
        <f t="shared" ref="AB44" si="42">AB45/AB46</f>
        <v>#DIV/0!</v>
      </c>
      <c r="AC44" s="86" t="e">
        <f t="shared" ref="AC44" si="43">AC45/AC46</f>
        <v>#DIV/0!</v>
      </c>
      <c r="AD44" s="86" t="e">
        <f t="shared" ref="AD44" si="44">AD45/AD46</f>
        <v>#DIV/0!</v>
      </c>
      <c r="AE44" s="86" t="e">
        <f t="shared" ref="AE44" si="45">AE45/AE46</f>
        <v>#DIV/0!</v>
      </c>
    </row>
    <row r="45" spans="1:31" s="360" customFormat="1" x14ac:dyDescent="0.2">
      <c r="A45" s="672"/>
      <c r="B45" s="370" t="e">
        <f>'PY17 Board'!#REF!</f>
        <v>#REF!</v>
      </c>
      <c r="C45" s="308"/>
      <c r="D45" s="509"/>
      <c r="E45" s="299"/>
      <c r="F45" s="186" t="e">
        <f>'PY17 Board'!#REF!</f>
        <v>#REF!</v>
      </c>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row>
    <row r="46" spans="1:31" s="360" customFormat="1" x14ac:dyDescent="0.2">
      <c r="A46" s="672"/>
      <c r="B46" s="370" t="e">
        <f>'PY17 Board'!#REF!</f>
        <v>#REF!</v>
      </c>
      <c r="C46" s="308"/>
      <c r="D46" s="509"/>
      <c r="E46" s="299"/>
      <c r="F46" s="186" t="e">
        <f>'PY17 Board'!#REF!</f>
        <v>#REF!</v>
      </c>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row>
    <row r="47" spans="1:31" s="360" customFormat="1" x14ac:dyDescent="0.2">
      <c r="A47" s="672"/>
      <c r="B47" s="508" t="str">
        <f>'PY17 Board'!B32</f>
        <v>Employed Q4 Post Exit - Adult</v>
      </c>
      <c r="C47" s="51" t="str">
        <f>'PY17 Board'!C32</f>
        <v>1/15-12/15</v>
      </c>
      <c r="D47" s="510">
        <f>'PY17 Board'!D32</f>
        <v>0.71499999999999997</v>
      </c>
      <c r="E47" s="52" t="e">
        <f>'PY17 Board'!#REF!</f>
        <v>#REF!</v>
      </c>
      <c r="F47" s="601" t="e">
        <f>'PY17 Board'!#REF!</f>
        <v>#REF!</v>
      </c>
      <c r="G47" s="86" t="e">
        <f>G48/G49</f>
        <v>#DIV/0!</v>
      </c>
      <c r="H47" s="86" t="e">
        <f t="shared" ref="H47:AE47" si="46">H48/H49</f>
        <v>#DIV/0!</v>
      </c>
      <c r="I47" s="86" t="e">
        <f t="shared" si="46"/>
        <v>#DIV/0!</v>
      </c>
      <c r="J47" s="86" t="e">
        <f t="shared" si="46"/>
        <v>#DIV/0!</v>
      </c>
      <c r="K47" s="86" t="e">
        <f t="shared" si="46"/>
        <v>#DIV/0!</v>
      </c>
      <c r="L47" s="86" t="e">
        <f t="shared" si="46"/>
        <v>#DIV/0!</v>
      </c>
      <c r="M47" s="86" t="e">
        <f t="shared" si="46"/>
        <v>#DIV/0!</v>
      </c>
      <c r="N47" s="86" t="e">
        <f t="shared" si="46"/>
        <v>#DIV/0!</v>
      </c>
      <c r="O47" s="86" t="e">
        <f t="shared" si="46"/>
        <v>#DIV/0!</v>
      </c>
      <c r="P47" s="86" t="e">
        <f t="shared" si="46"/>
        <v>#DIV/0!</v>
      </c>
      <c r="Q47" s="86" t="e">
        <f t="shared" si="46"/>
        <v>#DIV/0!</v>
      </c>
      <c r="R47" s="86" t="e">
        <f t="shared" si="46"/>
        <v>#DIV/0!</v>
      </c>
      <c r="S47" s="86" t="e">
        <f t="shared" si="46"/>
        <v>#DIV/0!</v>
      </c>
      <c r="T47" s="86" t="e">
        <f t="shared" si="46"/>
        <v>#DIV/0!</v>
      </c>
      <c r="U47" s="86" t="e">
        <f t="shared" si="46"/>
        <v>#DIV/0!</v>
      </c>
      <c r="V47" s="86" t="e">
        <f t="shared" si="46"/>
        <v>#DIV/0!</v>
      </c>
      <c r="W47" s="86" t="e">
        <f t="shared" si="46"/>
        <v>#DIV/0!</v>
      </c>
      <c r="X47" s="86" t="e">
        <f t="shared" si="46"/>
        <v>#DIV/0!</v>
      </c>
      <c r="Y47" s="86" t="e">
        <f t="shared" si="46"/>
        <v>#DIV/0!</v>
      </c>
      <c r="Z47" s="86" t="e">
        <f t="shared" si="46"/>
        <v>#DIV/0!</v>
      </c>
      <c r="AA47" s="86" t="e">
        <f t="shared" si="46"/>
        <v>#DIV/0!</v>
      </c>
      <c r="AB47" s="86" t="e">
        <f t="shared" si="46"/>
        <v>#DIV/0!</v>
      </c>
      <c r="AC47" s="86" t="e">
        <f t="shared" si="46"/>
        <v>#DIV/0!</v>
      </c>
      <c r="AD47" s="86" t="e">
        <f t="shared" si="46"/>
        <v>#DIV/0!</v>
      </c>
      <c r="AE47" s="86" t="e">
        <f t="shared" si="46"/>
        <v>#DIV/0!</v>
      </c>
    </row>
    <row r="48" spans="1:31" s="360" customFormat="1" x14ac:dyDescent="0.2">
      <c r="A48" s="672"/>
      <c r="B48" s="598" t="e">
        <f>'PY17 Board'!#REF!</f>
        <v>#REF!</v>
      </c>
      <c r="C48" s="308"/>
      <c r="D48" s="509"/>
      <c r="E48" s="299"/>
      <c r="F48" s="186" t="e">
        <f>'PY17 Board'!#REF!</f>
        <v>#REF!</v>
      </c>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row>
    <row r="49" spans="1:31" s="360" customFormat="1" x14ac:dyDescent="0.2">
      <c r="A49" s="672"/>
      <c r="B49" s="598" t="e">
        <f>'PY17 Board'!#REF!</f>
        <v>#REF!</v>
      </c>
      <c r="C49" s="308"/>
      <c r="D49" s="509"/>
      <c r="E49" s="299"/>
      <c r="F49" s="186" t="e">
        <f>'PY17 Board'!#REF!</f>
        <v>#REF!</v>
      </c>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row>
    <row r="50" spans="1:31" s="360" customFormat="1" x14ac:dyDescent="0.2">
      <c r="A50" s="672"/>
      <c r="B50" s="508" t="str">
        <f>'PY17 Board'!B33</f>
        <v>Employed Q4 Post Exit - DW</v>
      </c>
      <c r="C50" s="51" t="str">
        <f>'PY17 Board'!C33</f>
        <v>1/15-12/15</v>
      </c>
      <c r="D50" s="510">
        <f>'PY17 Board'!D33</f>
        <v>0.76100000000000001</v>
      </c>
      <c r="E50" s="52" t="e">
        <f>'PY17 Board'!#REF!</f>
        <v>#REF!</v>
      </c>
      <c r="F50" s="601" t="e">
        <f>'PY17 Board'!#REF!</f>
        <v>#REF!</v>
      </c>
      <c r="G50" s="86" t="e">
        <f>G51/G52</f>
        <v>#DIV/0!</v>
      </c>
      <c r="H50" s="86" t="e">
        <f t="shared" ref="H50:AE50" si="47">H51/H52</f>
        <v>#DIV/0!</v>
      </c>
      <c r="I50" s="86" t="e">
        <f t="shared" si="47"/>
        <v>#DIV/0!</v>
      </c>
      <c r="J50" s="86" t="e">
        <f t="shared" si="47"/>
        <v>#DIV/0!</v>
      </c>
      <c r="K50" s="86" t="e">
        <f t="shared" si="47"/>
        <v>#DIV/0!</v>
      </c>
      <c r="L50" s="86" t="e">
        <f t="shared" si="47"/>
        <v>#DIV/0!</v>
      </c>
      <c r="M50" s="86" t="e">
        <f t="shared" si="47"/>
        <v>#DIV/0!</v>
      </c>
      <c r="N50" s="86" t="e">
        <f t="shared" si="47"/>
        <v>#DIV/0!</v>
      </c>
      <c r="O50" s="86" t="e">
        <f t="shared" si="47"/>
        <v>#DIV/0!</v>
      </c>
      <c r="P50" s="86" t="e">
        <f t="shared" si="47"/>
        <v>#DIV/0!</v>
      </c>
      <c r="Q50" s="86" t="e">
        <f t="shared" si="47"/>
        <v>#DIV/0!</v>
      </c>
      <c r="R50" s="86" t="e">
        <f t="shared" si="47"/>
        <v>#DIV/0!</v>
      </c>
      <c r="S50" s="86" t="e">
        <f t="shared" si="47"/>
        <v>#DIV/0!</v>
      </c>
      <c r="T50" s="86" t="e">
        <f t="shared" si="47"/>
        <v>#DIV/0!</v>
      </c>
      <c r="U50" s="86" t="e">
        <f t="shared" si="47"/>
        <v>#DIV/0!</v>
      </c>
      <c r="V50" s="86" t="e">
        <f t="shared" si="47"/>
        <v>#DIV/0!</v>
      </c>
      <c r="W50" s="86" t="e">
        <f t="shared" si="47"/>
        <v>#DIV/0!</v>
      </c>
      <c r="X50" s="86" t="e">
        <f t="shared" si="47"/>
        <v>#DIV/0!</v>
      </c>
      <c r="Y50" s="86" t="e">
        <f t="shared" si="47"/>
        <v>#DIV/0!</v>
      </c>
      <c r="Z50" s="86" t="e">
        <f t="shared" si="47"/>
        <v>#DIV/0!</v>
      </c>
      <c r="AA50" s="86" t="e">
        <f t="shared" si="47"/>
        <v>#DIV/0!</v>
      </c>
      <c r="AB50" s="86" t="e">
        <f t="shared" si="47"/>
        <v>#DIV/0!</v>
      </c>
      <c r="AC50" s="86" t="e">
        <f t="shared" si="47"/>
        <v>#DIV/0!</v>
      </c>
      <c r="AD50" s="86" t="e">
        <f t="shared" si="47"/>
        <v>#DIV/0!</v>
      </c>
      <c r="AE50" s="86" t="e">
        <f t="shared" si="47"/>
        <v>#DIV/0!</v>
      </c>
    </row>
    <row r="51" spans="1:31" s="360" customFormat="1" x14ac:dyDescent="0.2">
      <c r="A51" s="672"/>
      <c r="B51" s="598" t="e">
        <f>'PY17 Board'!#REF!</f>
        <v>#REF!</v>
      </c>
      <c r="C51" s="308"/>
      <c r="D51" s="509"/>
      <c r="E51" s="299"/>
      <c r="F51" s="186" t="e">
        <f>'PY17 Board'!#REF!</f>
        <v>#REF!</v>
      </c>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row>
    <row r="52" spans="1:31" s="360" customFormat="1" x14ac:dyDescent="0.2">
      <c r="A52" s="672"/>
      <c r="B52" s="598" t="e">
        <f>'PY17 Board'!#REF!</f>
        <v>#REF!</v>
      </c>
      <c r="C52" s="308"/>
      <c r="D52" s="509"/>
      <c r="E52" s="299"/>
      <c r="F52" s="186" t="e">
        <f>'PY17 Board'!#REF!</f>
        <v>#REF!</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row>
    <row r="53" spans="1:31" s="360" customFormat="1" x14ac:dyDescent="0.2">
      <c r="A53" s="672"/>
      <c r="B53" s="508" t="str">
        <f>'PY17 Board'!B34</f>
        <v>Employed/Enrolled Q4 Post Exit - Youth</v>
      </c>
      <c r="C53" s="51" t="str">
        <f>'PY17 Board'!C34</f>
        <v>1/15-12/15</v>
      </c>
      <c r="D53" s="510">
        <f>'PY17 Board'!D34</f>
        <v>0.67700000000000005</v>
      </c>
      <c r="E53" s="52" t="e">
        <f>'PY17 Board'!#REF!</f>
        <v>#REF!</v>
      </c>
      <c r="F53" s="601" t="e">
        <f>'PY17 Board'!#REF!</f>
        <v>#REF!</v>
      </c>
      <c r="G53" s="86" t="e">
        <f>G54/G55</f>
        <v>#DIV/0!</v>
      </c>
      <c r="H53" s="86" t="e">
        <f t="shared" ref="H53:AE53" si="48">H54/H55</f>
        <v>#DIV/0!</v>
      </c>
      <c r="I53" s="86" t="e">
        <f t="shared" si="48"/>
        <v>#DIV/0!</v>
      </c>
      <c r="J53" s="86" t="e">
        <f t="shared" si="48"/>
        <v>#DIV/0!</v>
      </c>
      <c r="K53" s="86" t="e">
        <f t="shared" si="48"/>
        <v>#DIV/0!</v>
      </c>
      <c r="L53" s="86" t="e">
        <f t="shared" si="48"/>
        <v>#DIV/0!</v>
      </c>
      <c r="M53" s="86" t="e">
        <f t="shared" si="48"/>
        <v>#DIV/0!</v>
      </c>
      <c r="N53" s="86" t="e">
        <f t="shared" si="48"/>
        <v>#DIV/0!</v>
      </c>
      <c r="O53" s="86" t="e">
        <f t="shared" si="48"/>
        <v>#DIV/0!</v>
      </c>
      <c r="P53" s="86" t="e">
        <f t="shared" si="48"/>
        <v>#DIV/0!</v>
      </c>
      <c r="Q53" s="86" t="e">
        <f t="shared" si="48"/>
        <v>#DIV/0!</v>
      </c>
      <c r="R53" s="86" t="e">
        <f t="shared" si="48"/>
        <v>#DIV/0!</v>
      </c>
      <c r="S53" s="86" t="e">
        <f t="shared" si="48"/>
        <v>#DIV/0!</v>
      </c>
      <c r="T53" s="86" t="e">
        <f t="shared" si="48"/>
        <v>#DIV/0!</v>
      </c>
      <c r="U53" s="86" t="e">
        <f t="shared" si="48"/>
        <v>#DIV/0!</v>
      </c>
      <c r="V53" s="86" t="e">
        <f t="shared" si="48"/>
        <v>#DIV/0!</v>
      </c>
      <c r="W53" s="86" t="e">
        <f t="shared" si="48"/>
        <v>#DIV/0!</v>
      </c>
      <c r="X53" s="86" t="e">
        <f t="shared" si="48"/>
        <v>#DIV/0!</v>
      </c>
      <c r="Y53" s="86" t="e">
        <f t="shared" si="48"/>
        <v>#DIV/0!</v>
      </c>
      <c r="Z53" s="86" t="e">
        <f t="shared" si="48"/>
        <v>#DIV/0!</v>
      </c>
      <c r="AA53" s="86" t="e">
        <f t="shared" si="48"/>
        <v>#DIV/0!</v>
      </c>
      <c r="AB53" s="86" t="e">
        <f t="shared" si="48"/>
        <v>#DIV/0!</v>
      </c>
      <c r="AC53" s="86" t="e">
        <f t="shared" si="48"/>
        <v>#DIV/0!</v>
      </c>
      <c r="AD53" s="86" t="e">
        <f t="shared" si="48"/>
        <v>#DIV/0!</v>
      </c>
      <c r="AE53" s="86" t="e">
        <f t="shared" si="48"/>
        <v>#DIV/0!</v>
      </c>
    </row>
    <row r="54" spans="1:31" s="360" customFormat="1" x14ac:dyDescent="0.2">
      <c r="A54" s="672"/>
      <c r="B54" s="598" t="e">
        <f>'PY17 Board'!#REF!</f>
        <v>#REF!</v>
      </c>
      <c r="C54" s="308"/>
      <c r="D54" s="509"/>
      <c r="E54" s="299"/>
      <c r="F54" s="186" t="e">
        <f>'PY17 Board'!#REF!</f>
        <v>#REF!</v>
      </c>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row>
    <row r="55" spans="1:31" s="360" customFormat="1" x14ac:dyDescent="0.2">
      <c r="A55" s="672"/>
      <c r="B55" s="598" t="e">
        <f>'PY17 Board'!#REF!</f>
        <v>#REF!</v>
      </c>
      <c r="C55" s="308"/>
      <c r="D55" s="509"/>
      <c r="E55" s="299"/>
      <c r="F55" s="186" t="e">
        <f>'PY17 Board'!#REF!</f>
        <v>#REF!</v>
      </c>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row>
    <row r="56" spans="1:31" s="360" customFormat="1" x14ac:dyDescent="0.2">
      <c r="A56" s="672"/>
      <c r="B56" s="508" t="str">
        <f>'PY17 Board'!B35</f>
        <v>Median Earnings Q2 Post Exit - All Customers</v>
      </c>
      <c r="C56" s="51" t="str">
        <f>'PY17 Board'!C35</f>
        <v>7/15-6/16</v>
      </c>
      <c r="D56" s="552">
        <f>'PY17 Board'!D35</f>
        <v>4080</v>
      </c>
      <c r="E56" s="52" t="e">
        <f>'PY17 Board'!#REF!</f>
        <v>#REF!</v>
      </c>
      <c r="F56" s="553" t="e">
        <f>'PY17 Board'!#REF!</f>
        <v>#REF!</v>
      </c>
      <c r="G56" s="86" t="e">
        <f>G57/G58</f>
        <v>#DIV/0!</v>
      </c>
      <c r="H56" s="86" t="e">
        <f t="shared" ref="H56" si="49">H57/H58</f>
        <v>#DIV/0!</v>
      </c>
      <c r="I56" s="86" t="e">
        <f t="shared" ref="I56" si="50">I57/I58</f>
        <v>#DIV/0!</v>
      </c>
      <c r="J56" s="86" t="e">
        <f t="shared" ref="J56" si="51">J57/J58</f>
        <v>#DIV/0!</v>
      </c>
      <c r="K56" s="86" t="e">
        <f t="shared" ref="K56" si="52">K57/K58</f>
        <v>#DIV/0!</v>
      </c>
      <c r="L56" s="86" t="e">
        <f t="shared" ref="L56" si="53">L57/L58</f>
        <v>#DIV/0!</v>
      </c>
      <c r="M56" s="86" t="e">
        <f t="shared" ref="M56" si="54">M57/M58</f>
        <v>#DIV/0!</v>
      </c>
      <c r="N56" s="86" t="e">
        <f t="shared" ref="N56" si="55">N57/N58</f>
        <v>#DIV/0!</v>
      </c>
      <c r="O56" s="86" t="e">
        <f t="shared" ref="O56" si="56">O57/O58</f>
        <v>#DIV/0!</v>
      </c>
      <c r="P56" s="86" t="e">
        <f t="shared" ref="P56" si="57">P57/P58</f>
        <v>#DIV/0!</v>
      </c>
      <c r="Q56" s="86" t="e">
        <f t="shared" ref="Q56" si="58">Q57/Q58</f>
        <v>#DIV/0!</v>
      </c>
      <c r="R56" s="86" t="e">
        <f t="shared" ref="R56" si="59">R57/R58</f>
        <v>#DIV/0!</v>
      </c>
      <c r="S56" s="86" t="e">
        <f t="shared" ref="S56" si="60">S57/S58</f>
        <v>#DIV/0!</v>
      </c>
      <c r="T56" s="86" t="e">
        <f t="shared" ref="T56" si="61">T57/T58</f>
        <v>#DIV/0!</v>
      </c>
      <c r="U56" s="86" t="e">
        <f t="shared" ref="U56" si="62">U57/U58</f>
        <v>#DIV/0!</v>
      </c>
      <c r="V56" s="86" t="e">
        <f t="shared" ref="V56" si="63">V57/V58</f>
        <v>#DIV/0!</v>
      </c>
      <c r="W56" s="86" t="e">
        <f t="shared" ref="W56" si="64">W57/W58</f>
        <v>#DIV/0!</v>
      </c>
      <c r="X56" s="86" t="e">
        <f t="shared" ref="X56" si="65">X57/X58</f>
        <v>#DIV/0!</v>
      </c>
      <c r="Y56" s="86" t="e">
        <f t="shared" ref="Y56" si="66">Y57/Y58</f>
        <v>#DIV/0!</v>
      </c>
      <c r="Z56" s="86" t="e">
        <f t="shared" ref="Z56" si="67">Z57/Z58</f>
        <v>#DIV/0!</v>
      </c>
      <c r="AA56" s="86" t="e">
        <f t="shared" ref="AA56" si="68">AA57/AA58</f>
        <v>#DIV/0!</v>
      </c>
      <c r="AB56" s="86" t="e">
        <f t="shared" ref="AB56" si="69">AB57/AB58</f>
        <v>#DIV/0!</v>
      </c>
      <c r="AC56" s="86" t="e">
        <f t="shared" ref="AC56" si="70">AC57/AC58</f>
        <v>#DIV/0!</v>
      </c>
      <c r="AD56" s="86" t="e">
        <f t="shared" ref="AD56" si="71">AD57/AD58</f>
        <v>#DIV/0!</v>
      </c>
      <c r="AE56" s="86" t="e">
        <f t="shared" ref="AE56" si="72">AE57/AE58</f>
        <v>#DIV/0!</v>
      </c>
    </row>
    <row r="57" spans="1:31" s="360" customFormat="1" x14ac:dyDescent="0.2">
      <c r="A57" s="672"/>
      <c r="B57" s="370" t="e">
        <f>'PY17 Board'!#REF!</f>
        <v>#REF!</v>
      </c>
      <c r="C57" s="308"/>
      <c r="D57" s="509"/>
      <c r="E57" s="299"/>
      <c r="F57" s="186" t="e">
        <f>'PY17 Board'!#REF!</f>
        <v>#REF!</v>
      </c>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row>
    <row r="58" spans="1:31" s="360" customFormat="1" x14ac:dyDescent="0.2">
      <c r="A58" s="672"/>
      <c r="B58" s="370" t="e">
        <f>'PY17 Board'!#REF!</f>
        <v>#REF!</v>
      </c>
      <c r="C58" s="308"/>
      <c r="D58" s="509"/>
      <c r="E58" s="299"/>
      <c r="F58" s="186" t="e">
        <f>'PY17 Board'!#REF!</f>
        <v>#REF!</v>
      </c>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row>
    <row r="59" spans="1:31" s="360" customFormat="1" x14ac:dyDescent="0.2">
      <c r="A59" s="672"/>
      <c r="B59" s="508" t="str">
        <f>'PY17 Board'!B36</f>
        <v>Median Earnings Q2 Post Exit - Adult</v>
      </c>
      <c r="C59" s="51" t="str">
        <f>'PY17 Board'!C36</f>
        <v>7/15-6/16</v>
      </c>
      <c r="D59" s="552">
        <f>'PY17 Board'!D36</f>
        <v>3910</v>
      </c>
      <c r="E59" s="52" t="e">
        <f>'PY17 Board'!#REF!</f>
        <v>#REF!</v>
      </c>
      <c r="F59" s="186" t="e">
        <f>'PY17 Board'!#REF!</f>
        <v>#REF!</v>
      </c>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row>
    <row r="60" spans="1:31" s="360" customFormat="1" x14ac:dyDescent="0.2">
      <c r="A60" s="672"/>
      <c r="B60" s="598" t="e">
        <f>'PY17 Board'!#REF!</f>
        <v>#REF!</v>
      </c>
      <c r="C60" s="308"/>
      <c r="D60" s="509"/>
      <c r="E60" s="299"/>
      <c r="F60" s="186" t="e">
        <f>'PY17 Board'!#REF!</f>
        <v>#REF!</v>
      </c>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row>
    <row r="61" spans="1:31" s="360" customFormat="1" x14ac:dyDescent="0.2">
      <c r="A61" s="672"/>
      <c r="B61" s="598" t="e">
        <f>'PY17 Board'!#REF!</f>
        <v>#REF!</v>
      </c>
      <c r="C61" s="308"/>
      <c r="D61" s="509"/>
      <c r="E61" s="299"/>
      <c r="F61" s="186" t="e">
        <f>'PY17 Board'!#REF!</f>
        <v>#REF!</v>
      </c>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row>
    <row r="62" spans="1:31" s="360" customFormat="1" x14ac:dyDescent="0.2">
      <c r="A62" s="672"/>
      <c r="B62" s="508" t="str">
        <f>'PY17 Board'!B37</f>
        <v>Median Earnings Q2 Post Exit - DW</v>
      </c>
      <c r="C62" s="51" t="str">
        <f>'PY17 Board'!C37</f>
        <v>7/15-6/16</v>
      </c>
      <c r="D62" s="552">
        <f>'PY17 Board'!D37</f>
        <v>6980</v>
      </c>
      <c r="E62" s="52" t="e">
        <f>'PY17 Board'!#REF!</f>
        <v>#REF!</v>
      </c>
      <c r="F62" s="186" t="e">
        <f>'PY17 Board'!#REF!</f>
        <v>#REF!</v>
      </c>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row>
    <row r="63" spans="1:31" s="360" customFormat="1" x14ac:dyDescent="0.2">
      <c r="A63" s="672"/>
      <c r="B63" s="598" t="e">
        <f>'PY17 Board'!#REF!</f>
        <v>#REF!</v>
      </c>
      <c r="C63" s="308"/>
      <c r="D63" s="509"/>
      <c r="E63" s="299"/>
      <c r="F63" s="186" t="e">
        <f>'PY17 Board'!#REF!</f>
        <v>#REF!</v>
      </c>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row>
    <row r="64" spans="1:31" s="360" customFormat="1" x14ac:dyDescent="0.2">
      <c r="A64" s="672"/>
      <c r="B64" s="598" t="e">
        <f>'PY17 Board'!#REF!</f>
        <v>#REF!</v>
      </c>
      <c r="C64" s="308"/>
      <c r="D64" s="509"/>
      <c r="E64" s="299"/>
      <c r="F64" s="186" t="e">
        <f>'PY17 Board'!#REF!</f>
        <v>#REF!</v>
      </c>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row>
    <row r="65" spans="1:31" s="360" customFormat="1" x14ac:dyDescent="0.2">
      <c r="A65" s="672"/>
      <c r="B65" s="508" t="str">
        <f>'PY17 Board'!B38</f>
        <v>Credential Rate - All Customers</v>
      </c>
      <c r="C65" s="51" t="str">
        <f>'PY17 Board'!C38</f>
        <v>1/15-12/15</v>
      </c>
      <c r="D65" s="510" t="str">
        <f>'PY17 Board'!D38</f>
        <v>n/a</v>
      </c>
      <c r="E65" s="52" t="e">
        <f>'PY17 Board'!#REF!</f>
        <v>#REF!</v>
      </c>
      <c r="F65" s="554" t="e">
        <f>'PY17 Board'!#REF!</f>
        <v>#REF!</v>
      </c>
      <c r="G65" s="86" t="e">
        <f>G66/G67</f>
        <v>#DIV/0!</v>
      </c>
      <c r="H65" s="86" t="e">
        <f t="shared" ref="H65" si="73">H66/H67</f>
        <v>#DIV/0!</v>
      </c>
      <c r="I65" s="86" t="e">
        <f t="shared" ref="I65" si="74">I66/I67</f>
        <v>#DIV/0!</v>
      </c>
      <c r="J65" s="86" t="e">
        <f t="shared" ref="J65" si="75">J66/J67</f>
        <v>#DIV/0!</v>
      </c>
      <c r="K65" s="86" t="e">
        <f t="shared" ref="K65" si="76">K66/K67</f>
        <v>#DIV/0!</v>
      </c>
      <c r="L65" s="86" t="e">
        <f t="shared" ref="L65" si="77">L66/L67</f>
        <v>#DIV/0!</v>
      </c>
      <c r="M65" s="86" t="e">
        <f t="shared" ref="M65" si="78">M66/M67</f>
        <v>#DIV/0!</v>
      </c>
      <c r="N65" s="86" t="e">
        <f t="shared" ref="N65" si="79">N66/N67</f>
        <v>#DIV/0!</v>
      </c>
      <c r="O65" s="86" t="e">
        <f t="shared" ref="O65" si="80">O66/O67</f>
        <v>#DIV/0!</v>
      </c>
      <c r="P65" s="86" t="e">
        <f t="shared" ref="P65" si="81">P66/P67</f>
        <v>#DIV/0!</v>
      </c>
      <c r="Q65" s="86" t="e">
        <f t="shared" ref="Q65" si="82">Q66/Q67</f>
        <v>#DIV/0!</v>
      </c>
      <c r="R65" s="86" t="e">
        <f t="shared" ref="R65" si="83">R66/R67</f>
        <v>#DIV/0!</v>
      </c>
      <c r="S65" s="86" t="e">
        <f t="shared" ref="S65" si="84">S66/S67</f>
        <v>#DIV/0!</v>
      </c>
      <c r="T65" s="86" t="e">
        <f t="shared" ref="T65" si="85">T66/T67</f>
        <v>#DIV/0!</v>
      </c>
      <c r="U65" s="86" t="e">
        <f t="shared" ref="U65" si="86">U66/U67</f>
        <v>#DIV/0!</v>
      </c>
      <c r="V65" s="86" t="e">
        <f t="shared" ref="V65" si="87">V66/V67</f>
        <v>#DIV/0!</v>
      </c>
      <c r="W65" s="86" t="e">
        <f t="shared" ref="W65" si="88">W66/W67</f>
        <v>#DIV/0!</v>
      </c>
      <c r="X65" s="86" t="e">
        <f t="shared" ref="X65" si="89">X66/X67</f>
        <v>#DIV/0!</v>
      </c>
      <c r="Y65" s="86" t="e">
        <f t="shared" ref="Y65" si="90">Y66/Y67</f>
        <v>#DIV/0!</v>
      </c>
      <c r="Z65" s="86" t="e">
        <f t="shared" ref="Z65" si="91">Z66/Z67</f>
        <v>#DIV/0!</v>
      </c>
      <c r="AA65" s="86" t="e">
        <f t="shared" ref="AA65" si="92">AA66/AA67</f>
        <v>#DIV/0!</v>
      </c>
      <c r="AB65" s="86" t="e">
        <f t="shared" ref="AB65" si="93">AB66/AB67</f>
        <v>#DIV/0!</v>
      </c>
      <c r="AC65" s="86" t="e">
        <f t="shared" ref="AC65" si="94">AC66/AC67</f>
        <v>#DIV/0!</v>
      </c>
      <c r="AD65" s="86" t="e">
        <f t="shared" ref="AD65" si="95">AD66/AD67</f>
        <v>#DIV/0!</v>
      </c>
      <c r="AE65" s="86" t="e">
        <f t="shared" ref="AE65" si="96">AE66/AE67</f>
        <v>#DIV/0!</v>
      </c>
    </row>
    <row r="66" spans="1:31" s="360" customFormat="1" x14ac:dyDescent="0.2">
      <c r="A66" s="672"/>
      <c r="B66" s="370" t="e">
        <f>'PY17 Board'!#REF!</f>
        <v>#REF!</v>
      </c>
      <c r="C66" s="308"/>
      <c r="D66" s="509"/>
      <c r="E66" s="299"/>
      <c r="F66" s="186" t="e">
        <f>'PY17 Board'!#REF!</f>
        <v>#REF!</v>
      </c>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row>
    <row r="67" spans="1:31" s="360" customFormat="1" x14ac:dyDescent="0.2">
      <c r="A67" s="672"/>
      <c r="B67" s="370" t="e">
        <f>'PY17 Board'!#REF!</f>
        <v>#REF!</v>
      </c>
      <c r="C67" s="308"/>
      <c r="D67" s="509"/>
      <c r="E67" s="299"/>
      <c r="F67" s="186" t="e">
        <f>'PY17 Board'!#REF!</f>
        <v>#REF!</v>
      </c>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row>
    <row r="68" spans="1:31" s="360" customFormat="1" x14ac:dyDescent="0.2">
      <c r="A68" s="672"/>
      <c r="B68" s="415" t="str">
        <f>'PY17 Board'!B39</f>
        <v>Credential Rate - Adult</v>
      </c>
      <c r="C68" s="51" t="str">
        <f>'PY17 Board'!C39</f>
        <v>1/15-12/15</v>
      </c>
      <c r="D68" s="555">
        <f>'PY17 Board'!D39</f>
        <v>0.47699999999999998</v>
      </c>
      <c r="E68" s="240" t="e">
        <f>'PY17 Board'!#REF!</f>
        <v>#REF!</v>
      </c>
      <c r="F68" s="554" t="e">
        <f>'PY17 Board'!#REF!</f>
        <v>#REF!</v>
      </c>
      <c r="G68" s="86" t="e">
        <f>G69/G70</f>
        <v>#DIV/0!</v>
      </c>
      <c r="H68" s="86" t="e">
        <f t="shared" ref="H68" si="97">H69/H70</f>
        <v>#DIV/0!</v>
      </c>
      <c r="I68" s="86" t="e">
        <f t="shared" ref="I68" si="98">I69/I70</f>
        <v>#DIV/0!</v>
      </c>
      <c r="J68" s="86" t="e">
        <f t="shared" ref="J68" si="99">J69/J70</f>
        <v>#DIV/0!</v>
      </c>
      <c r="K68" s="86" t="e">
        <f t="shared" ref="K68" si="100">K69/K70</f>
        <v>#DIV/0!</v>
      </c>
      <c r="L68" s="86" t="e">
        <f t="shared" ref="L68" si="101">L69/L70</f>
        <v>#DIV/0!</v>
      </c>
      <c r="M68" s="86" t="e">
        <f t="shared" ref="M68" si="102">M69/M70</f>
        <v>#DIV/0!</v>
      </c>
      <c r="N68" s="86" t="e">
        <f t="shared" ref="N68" si="103">N69/N70</f>
        <v>#DIV/0!</v>
      </c>
      <c r="O68" s="86" t="e">
        <f t="shared" ref="O68" si="104">O69/O70</f>
        <v>#DIV/0!</v>
      </c>
      <c r="P68" s="86" t="e">
        <f t="shared" ref="P68" si="105">P69/P70</f>
        <v>#DIV/0!</v>
      </c>
      <c r="Q68" s="86" t="e">
        <f t="shared" ref="Q68" si="106">Q69/Q70</f>
        <v>#DIV/0!</v>
      </c>
      <c r="R68" s="86" t="e">
        <f t="shared" ref="R68" si="107">R69/R70</f>
        <v>#DIV/0!</v>
      </c>
      <c r="S68" s="86" t="e">
        <f t="shared" ref="S68" si="108">S69/S70</f>
        <v>#DIV/0!</v>
      </c>
      <c r="T68" s="86" t="e">
        <f t="shared" ref="T68" si="109">T69/T70</f>
        <v>#DIV/0!</v>
      </c>
      <c r="U68" s="86" t="e">
        <f t="shared" ref="U68" si="110">U69/U70</f>
        <v>#DIV/0!</v>
      </c>
      <c r="V68" s="86" t="e">
        <f t="shared" ref="V68" si="111">V69/V70</f>
        <v>#DIV/0!</v>
      </c>
      <c r="W68" s="86" t="e">
        <f t="shared" ref="W68" si="112">W69/W70</f>
        <v>#DIV/0!</v>
      </c>
      <c r="X68" s="86" t="e">
        <f t="shared" ref="X68" si="113">X69/X70</f>
        <v>#DIV/0!</v>
      </c>
      <c r="Y68" s="86" t="e">
        <f t="shared" ref="Y68" si="114">Y69/Y70</f>
        <v>#DIV/0!</v>
      </c>
      <c r="Z68" s="86" t="e">
        <f t="shared" ref="Z68" si="115">Z69/Z70</f>
        <v>#DIV/0!</v>
      </c>
      <c r="AA68" s="86" t="e">
        <f t="shared" ref="AA68" si="116">AA69/AA70</f>
        <v>#DIV/0!</v>
      </c>
      <c r="AB68" s="86" t="e">
        <f t="shared" ref="AB68" si="117">AB69/AB70</f>
        <v>#DIV/0!</v>
      </c>
      <c r="AC68" s="86" t="e">
        <f t="shared" ref="AC68" si="118">AC69/AC70</f>
        <v>#DIV/0!</v>
      </c>
      <c r="AD68" s="86" t="e">
        <f t="shared" ref="AD68" si="119">AD69/AD70</f>
        <v>#DIV/0!</v>
      </c>
      <c r="AE68" s="86" t="e">
        <f t="shared" ref="AE68" si="120">AE69/AE70</f>
        <v>#DIV/0!</v>
      </c>
    </row>
    <row r="69" spans="1:31" s="360" customFormat="1" x14ac:dyDescent="0.2">
      <c r="A69" s="672"/>
      <c r="B69" s="370" t="e">
        <f>'PY17 Board'!#REF!</f>
        <v>#REF!</v>
      </c>
      <c r="C69" s="299"/>
      <c r="D69" s="198"/>
      <c r="E69" s="299"/>
      <c r="F69" s="186" t="e">
        <f>'PY17 Board'!#REF!</f>
        <v>#REF!</v>
      </c>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row>
    <row r="70" spans="1:31" s="360" customFormat="1" x14ac:dyDescent="0.2">
      <c r="A70" s="672"/>
      <c r="B70" s="370" t="e">
        <f>'PY17 Board'!#REF!</f>
        <v>#REF!</v>
      </c>
      <c r="C70" s="299"/>
      <c r="D70" s="198"/>
      <c r="E70" s="299"/>
      <c r="F70" s="186" t="e">
        <f>'PY17 Board'!#REF!</f>
        <v>#REF!</v>
      </c>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row>
    <row r="71" spans="1:31" s="360" customFormat="1" x14ac:dyDescent="0.2">
      <c r="A71" s="672"/>
      <c r="B71" s="92" t="str">
        <f>'PY17 Board'!B40</f>
        <v>Credential Rate - DW</v>
      </c>
      <c r="C71" s="52" t="str">
        <f>'PY17 Board'!C40</f>
        <v>1/15-12/15</v>
      </c>
      <c r="D71" s="416">
        <f>'PY17 Board'!D40</f>
        <v>0.66600000000000004</v>
      </c>
      <c r="E71" s="52" t="e">
        <f>'PY17 Board'!#REF!</f>
        <v>#REF!</v>
      </c>
      <c r="F71" s="405" t="e">
        <f>'PY17 Board'!#REF!</f>
        <v>#REF!</v>
      </c>
      <c r="G71" s="425" t="e">
        <f>G72/G73</f>
        <v>#DIV/0!</v>
      </c>
      <c r="H71" s="425" t="e">
        <f t="shared" ref="H71:AE71" si="121">H72/H73</f>
        <v>#DIV/0!</v>
      </c>
      <c r="I71" s="425" t="e">
        <f t="shared" si="121"/>
        <v>#DIV/0!</v>
      </c>
      <c r="J71" s="425" t="e">
        <f t="shared" si="121"/>
        <v>#DIV/0!</v>
      </c>
      <c r="K71" s="425" t="e">
        <f t="shared" si="121"/>
        <v>#DIV/0!</v>
      </c>
      <c r="L71" s="425" t="e">
        <f t="shared" si="121"/>
        <v>#DIV/0!</v>
      </c>
      <c r="M71" s="425" t="e">
        <f t="shared" si="121"/>
        <v>#DIV/0!</v>
      </c>
      <c r="N71" s="425" t="e">
        <f t="shared" si="121"/>
        <v>#DIV/0!</v>
      </c>
      <c r="O71" s="425" t="e">
        <f t="shared" si="121"/>
        <v>#DIV/0!</v>
      </c>
      <c r="P71" s="425" t="e">
        <f t="shared" si="121"/>
        <v>#DIV/0!</v>
      </c>
      <c r="Q71" s="425" t="e">
        <f t="shared" si="121"/>
        <v>#DIV/0!</v>
      </c>
      <c r="R71" s="425" t="e">
        <f t="shared" si="121"/>
        <v>#DIV/0!</v>
      </c>
      <c r="S71" s="425" t="e">
        <f t="shared" si="121"/>
        <v>#DIV/0!</v>
      </c>
      <c r="T71" s="425" t="e">
        <f t="shared" si="121"/>
        <v>#DIV/0!</v>
      </c>
      <c r="U71" s="425" t="e">
        <f t="shared" si="121"/>
        <v>#DIV/0!</v>
      </c>
      <c r="V71" s="425" t="e">
        <f t="shared" si="121"/>
        <v>#DIV/0!</v>
      </c>
      <c r="W71" s="425" t="e">
        <f t="shared" si="121"/>
        <v>#DIV/0!</v>
      </c>
      <c r="X71" s="425" t="e">
        <f t="shared" si="121"/>
        <v>#DIV/0!</v>
      </c>
      <c r="Y71" s="425" t="e">
        <f t="shared" si="121"/>
        <v>#DIV/0!</v>
      </c>
      <c r="Z71" s="425" t="e">
        <f t="shared" si="121"/>
        <v>#DIV/0!</v>
      </c>
      <c r="AA71" s="425" t="e">
        <f t="shared" si="121"/>
        <v>#DIV/0!</v>
      </c>
      <c r="AB71" s="425" t="e">
        <f t="shared" si="121"/>
        <v>#DIV/0!</v>
      </c>
      <c r="AC71" s="425" t="e">
        <f t="shared" si="121"/>
        <v>#DIV/0!</v>
      </c>
      <c r="AD71" s="425" t="e">
        <f t="shared" ref="AD71" si="122">AD72/AD73</f>
        <v>#DIV/0!</v>
      </c>
      <c r="AE71" s="425" t="e">
        <f t="shared" si="121"/>
        <v>#DIV/0!</v>
      </c>
    </row>
    <row r="72" spans="1:31" x14ac:dyDescent="0.2">
      <c r="A72" s="672"/>
      <c r="B72" s="370" t="e">
        <f>'PY17 Board'!#REF!</f>
        <v>#REF!</v>
      </c>
      <c r="C72" s="299"/>
      <c r="D72" s="198"/>
      <c r="E72" s="299"/>
      <c r="F72" s="182" t="e">
        <f>'PY17 Board'!#REF!</f>
        <v>#REF!</v>
      </c>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row>
    <row r="73" spans="1:31" x14ac:dyDescent="0.2">
      <c r="A73" s="672"/>
      <c r="B73" s="370" t="e">
        <f>'PY17 Board'!#REF!</f>
        <v>#REF!</v>
      </c>
      <c r="C73" s="299"/>
      <c r="D73" s="198"/>
      <c r="E73" s="299"/>
      <c r="F73" s="182" t="e">
        <f>'PY17 Board'!#REF!</f>
        <v>#REF!</v>
      </c>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row>
    <row r="74" spans="1:31" s="360" customFormat="1" x14ac:dyDescent="0.2">
      <c r="A74" s="672"/>
      <c r="B74" s="189" t="str">
        <f>'PY17 Board'!B41</f>
        <v>Credential Rate - Youth</v>
      </c>
      <c r="C74" s="240" t="str">
        <f>'PY17 Board'!C41</f>
        <v>1/15-12/15</v>
      </c>
      <c r="D74" s="416">
        <f>'PY17 Board'!D41</f>
        <v>0.41699999999999998</v>
      </c>
      <c r="E74" s="426" t="e">
        <f>'PY17 Board'!#REF!</f>
        <v>#REF!</v>
      </c>
      <c r="F74" s="242" t="e">
        <f>'PY17 Board'!#REF!</f>
        <v>#REF!</v>
      </c>
      <c r="G74" s="425" t="e">
        <f t="shared" ref="G74:AE74" si="123">G75/G76</f>
        <v>#DIV/0!</v>
      </c>
      <c r="H74" s="425" t="e">
        <f t="shared" si="123"/>
        <v>#DIV/0!</v>
      </c>
      <c r="I74" s="425" t="e">
        <f t="shared" si="123"/>
        <v>#DIV/0!</v>
      </c>
      <c r="J74" s="425" t="e">
        <f t="shared" si="123"/>
        <v>#DIV/0!</v>
      </c>
      <c r="K74" s="425" t="e">
        <f t="shared" si="123"/>
        <v>#DIV/0!</v>
      </c>
      <c r="L74" s="425" t="e">
        <f t="shared" si="123"/>
        <v>#DIV/0!</v>
      </c>
      <c r="M74" s="425" t="e">
        <f t="shared" si="123"/>
        <v>#DIV/0!</v>
      </c>
      <c r="N74" s="425" t="e">
        <f t="shared" si="123"/>
        <v>#DIV/0!</v>
      </c>
      <c r="O74" s="425" t="e">
        <f t="shared" si="123"/>
        <v>#DIV/0!</v>
      </c>
      <c r="P74" s="425" t="e">
        <f t="shared" si="123"/>
        <v>#DIV/0!</v>
      </c>
      <c r="Q74" s="425" t="e">
        <f t="shared" si="123"/>
        <v>#DIV/0!</v>
      </c>
      <c r="R74" s="425" t="e">
        <f t="shared" si="123"/>
        <v>#DIV/0!</v>
      </c>
      <c r="S74" s="425" t="e">
        <f t="shared" si="123"/>
        <v>#DIV/0!</v>
      </c>
      <c r="T74" s="425" t="e">
        <f t="shared" si="123"/>
        <v>#DIV/0!</v>
      </c>
      <c r="U74" s="425" t="e">
        <f t="shared" si="123"/>
        <v>#DIV/0!</v>
      </c>
      <c r="V74" s="425" t="e">
        <f t="shared" si="123"/>
        <v>#DIV/0!</v>
      </c>
      <c r="W74" s="425" t="e">
        <f t="shared" si="123"/>
        <v>#DIV/0!</v>
      </c>
      <c r="X74" s="425" t="e">
        <f t="shared" si="123"/>
        <v>#DIV/0!</v>
      </c>
      <c r="Y74" s="425" t="e">
        <f t="shared" si="123"/>
        <v>#DIV/0!</v>
      </c>
      <c r="Z74" s="425" t="e">
        <f t="shared" si="123"/>
        <v>#DIV/0!</v>
      </c>
      <c r="AA74" s="425" t="e">
        <f t="shared" si="123"/>
        <v>#DIV/0!</v>
      </c>
      <c r="AB74" s="425" t="e">
        <f t="shared" si="123"/>
        <v>#DIV/0!</v>
      </c>
      <c r="AC74" s="425" t="e">
        <f t="shared" si="123"/>
        <v>#DIV/0!</v>
      </c>
      <c r="AD74" s="425" t="e">
        <f t="shared" ref="AD74" si="124">AD75/AD76</f>
        <v>#DIV/0!</v>
      </c>
      <c r="AE74" s="425" t="e">
        <f t="shared" si="123"/>
        <v>#DIV/0!</v>
      </c>
    </row>
    <row r="75" spans="1:31" x14ac:dyDescent="0.2">
      <c r="A75" s="672"/>
      <c r="B75" s="556" t="e">
        <f>'PY17 Board'!#REF!</f>
        <v>#REF!</v>
      </c>
      <c r="C75" s="300"/>
      <c r="D75" s="197"/>
      <c r="E75" s="300"/>
      <c r="F75" s="247" t="e">
        <f>'PY17 Board'!#REF!</f>
        <v>#REF!</v>
      </c>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row>
    <row r="76" spans="1:31" x14ac:dyDescent="0.2">
      <c r="A76" s="672"/>
      <c r="B76" s="556" t="e">
        <f>'PY17 Board'!#REF!</f>
        <v>#REF!</v>
      </c>
      <c r="C76" s="300"/>
      <c r="D76" s="197"/>
      <c r="E76" s="300"/>
      <c r="F76" s="247" t="e">
        <f>'PY17 Board'!#REF!</f>
        <v>#REF!</v>
      </c>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row>
    <row r="77" spans="1:31" s="360" customFormat="1" x14ac:dyDescent="0.2">
      <c r="A77" s="672"/>
      <c r="B77" s="92" t="s">
        <v>11</v>
      </c>
      <c r="C77" s="52" t="s">
        <v>435</v>
      </c>
      <c r="D77" s="416">
        <v>0.42499999999999999</v>
      </c>
      <c r="E77" s="240" t="e">
        <f>'PY17 Board'!#REF!</f>
        <v>#REF!</v>
      </c>
      <c r="F77" s="242" t="e">
        <f>'PY17 Board'!#REF!</f>
        <v>#REF!</v>
      </c>
      <c r="G77" s="425">
        <f t="shared" ref="G77:AE77" si="125">G78/G79</f>
        <v>0.50881612090680106</v>
      </c>
      <c r="H77" s="425">
        <f t="shared" si="125"/>
        <v>0.54200542005420049</v>
      </c>
      <c r="I77" s="425">
        <f t="shared" si="125"/>
        <v>0.5636363636363636</v>
      </c>
      <c r="J77" s="425">
        <f t="shared" si="125"/>
        <v>0.52873563218390807</v>
      </c>
      <c r="K77" s="544">
        <f t="shared" si="125"/>
        <v>0.41675734494015232</v>
      </c>
      <c r="L77" s="542" t="e">
        <f t="shared" si="125"/>
        <v>#DIV/0!</v>
      </c>
      <c r="M77" s="425">
        <f t="shared" si="125"/>
        <v>0.5033457249070632</v>
      </c>
      <c r="N77" s="425">
        <f t="shared" si="125"/>
        <v>0.47767393561786087</v>
      </c>
      <c r="O77" s="425">
        <f t="shared" si="125"/>
        <v>0.55504587155963303</v>
      </c>
      <c r="P77" s="425">
        <f t="shared" si="125"/>
        <v>0.624</v>
      </c>
      <c r="Q77" s="425">
        <f t="shared" si="125"/>
        <v>0.54663422546634222</v>
      </c>
      <c r="R77" s="425">
        <f t="shared" si="125"/>
        <v>0.55940594059405946</v>
      </c>
      <c r="S77" s="425">
        <f t="shared" si="125"/>
        <v>0.48641975308641977</v>
      </c>
      <c r="T77" s="425">
        <f t="shared" si="125"/>
        <v>0.48493485342019543</v>
      </c>
      <c r="U77" s="425">
        <f t="shared" si="125"/>
        <v>0.53196347031963476</v>
      </c>
      <c r="V77" s="544">
        <f t="shared" si="125"/>
        <v>0.39625360230547552</v>
      </c>
      <c r="W77" s="425">
        <f t="shared" si="125"/>
        <v>0.48898678414096919</v>
      </c>
      <c r="X77" s="425">
        <f t="shared" si="125"/>
        <v>0.53505220541231624</v>
      </c>
      <c r="Y77" s="425">
        <f t="shared" si="125"/>
        <v>0.49222011385199244</v>
      </c>
      <c r="Z77" s="425">
        <f t="shared" si="125"/>
        <v>0.52397926117952043</v>
      </c>
      <c r="AA77" s="544">
        <f t="shared" si="125"/>
        <v>0.39619651347068147</v>
      </c>
      <c r="AB77" s="425">
        <f t="shared" si="125"/>
        <v>0.47112909157778593</v>
      </c>
      <c r="AC77" s="425">
        <f t="shared" si="125"/>
        <v>0.54295532646048106</v>
      </c>
      <c r="AD77" s="544">
        <f t="shared" ref="AD77" si="126">AD78/AD79</f>
        <v>0.40286872466479579</v>
      </c>
      <c r="AE77" s="542" t="e">
        <f t="shared" si="125"/>
        <v>#DIV/0!</v>
      </c>
    </row>
    <row r="78" spans="1:31" x14ac:dyDescent="0.2">
      <c r="A78" s="672"/>
      <c r="B78" s="370" t="s">
        <v>15</v>
      </c>
      <c r="C78" s="299"/>
      <c r="D78" s="197"/>
      <c r="E78" s="299"/>
      <c r="F78" s="182" t="e">
        <f>'PY17 Board'!#REF!</f>
        <v>#REF!</v>
      </c>
      <c r="G78" s="437">
        <v>1616</v>
      </c>
      <c r="H78" s="437">
        <v>200</v>
      </c>
      <c r="I78" s="437">
        <v>1054</v>
      </c>
      <c r="J78" s="437">
        <v>46</v>
      </c>
      <c r="K78" s="437">
        <v>766</v>
      </c>
      <c r="L78" s="437"/>
      <c r="M78" s="437">
        <v>677</v>
      </c>
      <c r="N78" s="437">
        <v>920</v>
      </c>
      <c r="O78" s="437">
        <v>121</v>
      </c>
      <c r="P78" s="437">
        <v>78</v>
      </c>
      <c r="Q78" s="437">
        <v>674</v>
      </c>
      <c r="R78" s="437">
        <v>339</v>
      </c>
      <c r="S78" s="437">
        <v>394</v>
      </c>
      <c r="T78" s="437">
        <v>1191</v>
      </c>
      <c r="U78" s="437">
        <v>932</v>
      </c>
      <c r="V78" s="437">
        <v>1925</v>
      </c>
      <c r="W78" s="437">
        <v>111</v>
      </c>
      <c r="X78" s="437">
        <v>2511</v>
      </c>
      <c r="Y78" s="437">
        <v>1297</v>
      </c>
      <c r="Z78" s="437">
        <v>1617</v>
      </c>
      <c r="AA78" s="437">
        <v>500</v>
      </c>
      <c r="AB78" s="437">
        <v>1281</v>
      </c>
      <c r="AC78" s="437">
        <v>158</v>
      </c>
      <c r="AD78" s="437">
        <v>1292</v>
      </c>
      <c r="AE78" s="437"/>
    </row>
    <row r="79" spans="1:31" x14ac:dyDescent="0.2">
      <c r="A79" s="672"/>
      <c r="B79" s="370" t="s">
        <v>16</v>
      </c>
      <c r="C79" s="299"/>
      <c r="D79" s="197"/>
      <c r="E79" s="299"/>
      <c r="F79" s="182" t="e">
        <f>'PY17 Board'!#REF!</f>
        <v>#REF!</v>
      </c>
      <c r="G79" s="437">
        <v>3176</v>
      </c>
      <c r="H79" s="437">
        <v>369</v>
      </c>
      <c r="I79" s="437">
        <v>1870</v>
      </c>
      <c r="J79" s="437">
        <v>87</v>
      </c>
      <c r="K79" s="437">
        <v>1838</v>
      </c>
      <c r="L79" s="437"/>
      <c r="M79" s="437">
        <v>1345</v>
      </c>
      <c r="N79" s="437">
        <v>1926</v>
      </c>
      <c r="O79" s="437">
        <v>218</v>
      </c>
      <c r="P79" s="437">
        <v>125</v>
      </c>
      <c r="Q79" s="437">
        <v>1233</v>
      </c>
      <c r="R79" s="437">
        <v>606</v>
      </c>
      <c r="S79" s="437">
        <v>810</v>
      </c>
      <c r="T79" s="437">
        <v>2456</v>
      </c>
      <c r="U79" s="437">
        <v>1752</v>
      </c>
      <c r="V79" s="437">
        <v>4858</v>
      </c>
      <c r="W79" s="437">
        <v>227</v>
      </c>
      <c r="X79" s="437">
        <v>4693</v>
      </c>
      <c r="Y79" s="437">
        <v>2635</v>
      </c>
      <c r="Z79" s="437">
        <v>3086</v>
      </c>
      <c r="AA79" s="437">
        <v>1262</v>
      </c>
      <c r="AB79" s="437">
        <v>2719</v>
      </c>
      <c r="AC79" s="437">
        <v>291</v>
      </c>
      <c r="AD79" s="437">
        <v>3207</v>
      </c>
      <c r="AE79" s="437"/>
    </row>
    <row r="80" spans="1:31" s="360" customFormat="1" x14ac:dyDescent="0.2">
      <c r="A80" s="672"/>
      <c r="B80" s="473" t="s">
        <v>36</v>
      </c>
      <c r="C80" s="52" t="s">
        <v>443</v>
      </c>
      <c r="D80" s="416">
        <v>0.5</v>
      </c>
      <c r="E80" s="240" t="e">
        <f>'PY17 Board'!#REF!</f>
        <v>#REF!</v>
      </c>
      <c r="F80" s="242" t="e">
        <f>'PY17 Board'!#REF!</f>
        <v>#REF!</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row>
    <row r="81" spans="1:31" s="358" customFormat="1" ht="13.5" thickBot="1" x14ac:dyDescent="0.25">
      <c r="A81" s="673"/>
      <c r="B81" s="469" t="s">
        <v>30</v>
      </c>
      <c r="C81" s="38" t="s">
        <v>443</v>
      </c>
      <c r="D81" s="97">
        <f>'PY17 Board'!$D$47</f>
        <v>2000</v>
      </c>
      <c r="E81" s="48" t="e">
        <f>'PY17 Board'!#REF!</f>
        <v>#REF!</v>
      </c>
      <c r="F81" s="596" t="e">
        <f>'PY17 Board'!#REF!</f>
        <v>#REF!</v>
      </c>
      <c r="G81" s="238">
        <v>150</v>
      </c>
      <c r="H81" s="238">
        <v>20</v>
      </c>
      <c r="I81" s="238">
        <v>33</v>
      </c>
      <c r="J81" s="595"/>
      <c r="K81" s="238">
        <v>181</v>
      </c>
      <c r="L81" s="238">
        <v>66</v>
      </c>
      <c r="M81" s="238">
        <v>67</v>
      </c>
      <c r="N81" s="238">
        <v>42</v>
      </c>
      <c r="O81" s="238">
        <v>80</v>
      </c>
      <c r="P81" s="238">
        <v>26</v>
      </c>
      <c r="Q81" s="238">
        <v>30</v>
      </c>
      <c r="R81" s="238">
        <v>58</v>
      </c>
      <c r="S81" s="595"/>
      <c r="T81" s="238">
        <v>94</v>
      </c>
      <c r="U81" s="238">
        <v>21</v>
      </c>
      <c r="V81" s="238">
        <v>38</v>
      </c>
      <c r="W81" s="595"/>
      <c r="X81" s="238">
        <v>235</v>
      </c>
      <c r="Y81" s="238">
        <v>89</v>
      </c>
      <c r="Z81" s="238">
        <v>95</v>
      </c>
      <c r="AA81" s="238">
        <v>22</v>
      </c>
      <c r="AB81" s="238">
        <v>80</v>
      </c>
      <c r="AC81" s="238">
        <v>17</v>
      </c>
      <c r="AD81" s="238">
        <v>20</v>
      </c>
      <c r="AE81" s="595"/>
    </row>
    <row r="94" spans="1:31" x14ac:dyDescent="0.2">
      <c r="B94" s="360"/>
    </row>
  </sheetData>
  <mergeCells count="5">
    <mergeCell ref="D1:F1"/>
    <mergeCell ref="A3:A8"/>
    <mergeCell ref="A9:A20"/>
    <mergeCell ref="A21:A26"/>
    <mergeCell ref="A29:A8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und xmlns="44862ad5-ab4d-4293-b43f-03378b87f2a0">Other</Fund>
    <Document_x0020_Title xmlns="4b60a786-08e8-4f85-a60b-cd7962c4d29d">July 2013 Board and Contractor</Document_x0020_Title>
    <Report_x0020_Type xmlns="44862ad5-ab4d-4293-b43f-03378b87f2a0">Production &amp; Performance</Report_x0020_Type>
    <Status xmlns="44862ad5-ab4d-4293-b43f-03378b87f2a0">Complete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9FCB184B3DD742A8440BC12E4861E2" ma:contentTypeVersion="3" ma:contentTypeDescription="Create a new document." ma:contentTypeScope="" ma:versionID="c6e92b07106b4eff0413629edef68bb4">
  <xsd:schema xmlns:xsd="http://www.w3.org/2001/XMLSchema" xmlns:p="http://schemas.microsoft.com/office/2006/metadata/properties" xmlns:ns3="4b60a786-08e8-4f85-a60b-cd7962c4d29d" xmlns:ns4="44862ad5-ab4d-4293-b43f-03378b87f2a0" targetNamespace="http://schemas.microsoft.com/office/2006/metadata/properties" ma:root="true" ma:fieldsID="be4ab2c701d7e081bfe418e513eee3c0" ns3:_="" ns4:_="">
    <xsd:import namespace="4b60a786-08e8-4f85-a60b-cd7962c4d29d"/>
    <xsd:import namespace="44862ad5-ab4d-4293-b43f-03378b87f2a0"/>
    <xsd:element name="properties">
      <xsd:complexType>
        <xsd:sequence>
          <xsd:element name="documentManagement">
            <xsd:complexType>
              <xsd:all>
                <xsd:element ref="ns3:Document_x0020_Title" minOccurs="0"/>
                <xsd:element ref="ns4:Report_x0020_Type" minOccurs="0"/>
                <xsd:element ref="ns4:Fund" minOccurs="0"/>
                <xsd:element ref="ns4:Status" minOccurs="0"/>
              </xsd:all>
            </xsd:complexType>
          </xsd:element>
        </xsd:sequence>
      </xsd:complexType>
    </xsd:element>
  </xsd:schema>
  <xsd:schema xmlns:xsd="http://www.w3.org/2001/XMLSchema" xmlns:dms="http://schemas.microsoft.com/office/2006/documentManagement/types" targetNamespace="4b60a786-08e8-4f85-a60b-cd7962c4d29d" elementFormDefault="qualified">
    <xsd:import namespace="http://schemas.microsoft.com/office/2006/documentManagement/types"/>
    <xsd:element name="Document_x0020_Title" ma:index="3" nillable="true" ma:displayName="Document Title" ma:internalName="Document_x0020_Title">
      <xsd:simpleType>
        <xsd:restriction base="dms:Text">
          <xsd:maxLength value="255"/>
        </xsd:restriction>
      </xsd:simpleType>
    </xsd:element>
  </xsd:schema>
  <xsd:schema xmlns:xsd="http://www.w3.org/2001/XMLSchema" xmlns:dms="http://schemas.microsoft.com/office/2006/documentManagement/types" targetNamespace="44862ad5-ab4d-4293-b43f-03378b87f2a0" elementFormDefault="qualified">
    <xsd:import namespace="http://schemas.microsoft.com/office/2006/documentManagement/types"/>
    <xsd:element name="Report_x0020_Type" ma:index="4" nillable="true" ma:displayName="Report Type" ma:default="Production &amp; Performance" ma:format="Dropdown" ma:internalName="Report_x0020_Type">
      <xsd:simpleType>
        <xsd:restriction base="dms:Choice">
          <xsd:enumeration value="Customer Loyalty"/>
          <xsd:enumeration value="Goals/Targets"/>
          <xsd:enumeration value="Infomaker (Support)"/>
          <xsd:enumeration value="Literacy &amp; Numeracy"/>
          <xsd:enumeration value="New Jobs Created"/>
          <xsd:enumeration value="Production &amp; Performance"/>
          <xsd:enumeration value="TANF"/>
          <xsd:enumeration value="TAPS"/>
          <xsd:enumeration value="Traffic Report"/>
          <xsd:enumeration value="Other"/>
        </xsd:restriction>
      </xsd:simpleType>
    </xsd:element>
    <xsd:element name="Fund" ma:index="5" nillable="true" ma:displayName="Fund" ma:default="Other" ma:format="Dropdown" ma:internalName="Fund">
      <xsd:simpleType>
        <xsd:restriction base="dms:Choice">
          <xsd:enumeration value="Adult"/>
          <xsd:enumeration value="Child Care"/>
          <xsd:enumeration value="Choices"/>
          <xsd:enumeration value="DW"/>
          <xsd:enumeration value="ES"/>
          <xsd:enumeration value="NCP"/>
          <xsd:enumeration value="OJT"/>
          <xsd:enumeration value="SNAP"/>
          <xsd:enumeration value="TAA"/>
          <xsd:enumeration value="TANF"/>
          <xsd:enumeration value="Youth"/>
          <xsd:enumeration value="Other"/>
        </xsd:restriction>
      </xsd:simpleType>
    </xsd:element>
    <xsd:element name="Status" ma:index="6" nillable="true" ma:displayName="Status" ma:default="Complete" ma:format="Dropdown" ma:internalName="Status">
      <xsd:simpleType>
        <xsd:restriction base="dms:Choice">
          <xsd:enumeration value="Complete"/>
          <xsd:enumeration value="Incomplete"/>
          <xsd:enumeration value="In Progress"/>
          <xsd:enumeration value="Old Vers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9267549-4AEA-4F47-AA0D-69D3FB935112}">
  <ds:schemaRefs>
    <ds:schemaRef ds:uri="http://www.w3.org/XML/1998/namespace"/>
    <ds:schemaRef ds:uri="44862ad5-ab4d-4293-b43f-03378b87f2a0"/>
    <ds:schemaRef ds:uri="http://schemas.microsoft.com/office/2006/documentManagement/types"/>
    <ds:schemaRef ds:uri="4b60a786-08e8-4f85-a60b-cd7962c4d29d"/>
    <ds:schemaRef ds:uri="http://purl.org/dc/dcmitype/"/>
    <ds:schemaRef ds:uri="http://schemas.openxmlformats.org/package/2006/metadata/core-properties"/>
    <ds:schemaRef ds:uri="http://purl.org/dc/term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B7058B0A-6974-4496-B63E-C0553CB92D29}">
  <ds:schemaRefs>
    <ds:schemaRef ds:uri="http://schemas.microsoft.com/sharepoint/v3/contenttype/forms"/>
  </ds:schemaRefs>
</ds:datastoreItem>
</file>

<file path=customXml/itemProps3.xml><?xml version="1.0" encoding="utf-8"?>
<ds:datastoreItem xmlns:ds="http://schemas.openxmlformats.org/officeDocument/2006/customXml" ds:itemID="{442792A3-03A1-4705-B9B1-72763FE5E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0a786-08e8-4f85-a60b-cd7962c4d29d"/>
    <ds:schemaRef ds:uri="44862ad5-ab4d-4293-b43f-03378b87f2a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PY17 Board</vt:lpstr>
      <vt:lpstr>Board Definitions</vt:lpstr>
      <vt:lpstr>AEL</vt:lpstr>
      <vt:lpstr>Contractor</vt:lpstr>
      <vt:lpstr>Office</vt:lpstr>
      <vt:lpstr>'PY17 Board'!Print_Area</vt:lpstr>
      <vt:lpstr>Contractor!Print_Titles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spadoni</dc:creator>
  <cp:lastModifiedBy>Baggerly, David</cp:lastModifiedBy>
  <cp:lastPrinted>2017-04-04T20:47:11Z</cp:lastPrinted>
  <dcterms:created xsi:type="dcterms:W3CDTF">2005-06-22T17:52:34Z</dcterms:created>
  <dcterms:modified xsi:type="dcterms:W3CDTF">2017-04-04T20:47:15Z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0x010100369FCB184B3DD742A8440BC12E4861E2</vt:lpwstr>
  </property>
</Properties>
</file>